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寺尾匠\Desktop\"/>
    </mc:Choice>
  </mc:AlternateContent>
  <xr:revisionPtr revIDLastSave="0" documentId="13_ncr:1_{A0ADA172-3810-4BD3-85B8-355EA9996726}" xr6:coauthVersionLast="47" xr6:coauthVersionMax="47" xr10:uidLastSave="{00000000-0000-0000-0000-000000000000}"/>
  <bookViews>
    <workbookView xWindow="2865" yWindow="765" windowWidth="21660" windowHeight="13095" tabRatio="518" activeTab="1" xr2:uid="{3C22D484-71B2-48FC-A41E-10F7A9F6C23F}"/>
  </bookViews>
  <sheets>
    <sheet name="入力用シート" sheetId="3" r:id="rId1"/>
    <sheet name="印刷用シート" sheetId="4" r:id="rId2"/>
  </sheets>
  <definedNames>
    <definedName name="_xlnm.Print_Area" localSheetId="1">印刷用シート!$A$1:$BR$125</definedName>
    <definedName name="_xlnm.Print_Area" localSheetId="0">入力用シート!$A$1:$AI$65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3" l="1"/>
  <c r="AR97" i="4" s="1"/>
  <c r="I55" i="3"/>
  <c r="N55" i="3" s="1"/>
  <c r="N95" i="4" s="1"/>
  <c r="I53" i="3"/>
  <c r="N53" i="3" s="1"/>
  <c r="N93" i="4" s="1"/>
  <c r="AW97" i="4"/>
  <c r="AW89" i="4"/>
  <c r="AR89" i="4"/>
  <c r="AJ89" i="4"/>
  <c r="AW87" i="4"/>
  <c r="AR87" i="4"/>
  <c r="AJ87" i="4"/>
  <c r="AW85" i="4"/>
  <c r="AR85" i="4"/>
  <c r="AJ85" i="4"/>
  <c r="AW83" i="4"/>
  <c r="AR83" i="4"/>
  <c r="AJ83" i="4"/>
  <c r="AW81" i="4"/>
  <c r="AR81" i="4"/>
  <c r="AJ81" i="4"/>
  <c r="N97" i="4"/>
  <c r="I51" i="3"/>
  <c r="N89" i="4"/>
  <c r="N87" i="4"/>
  <c r="N85" i="4"/>
  <c r="N83" i="4"/>
  <c r="N81" i="4"/>
  <c r="I89" i="4"/>
  <c r="I87" i="4"/>
  <c r="I85" i="4"/>
  <c r="I83" i="4"/>
  <c r="I81" i="4"/>
  <c r="A89" i="4"/>
  <c r="A87" i="4"/>
  <c r="A85" i="4"/>
  <c r="A83" i="4"/>
  <c r="A81" i="4"/>
  <c r="B125" i="4"/>
  <c r="BK64" i="4"/>
  <c r="BF64" i="4"/>
  <c r="BE69" i="4"/>
  <c r="BE68" i="4"/>
  <c r="BF72" i="4"/>
  <c r="AK61" i="4"/>
  <c r="B61" i="4"/>
  <c r="H71" i="4"/>
  <c r="E71" i="4"/>
  <c r="A71" i="4"/>
  <c r="G68" i="4"/>
  <c r="A68" i="4"/>
  <c r="J71" i="4"/>
  <c r="W72" i="4"/>
  <c r="V69" i="4"/>
  <c r="V68" i="4"/>
  <c r="W11" i="4"/>
  <c r="V8" i="4"/>
  <c r="V7" i="4"/>
  <c r="X67" i="4"/>
  <c r="J68" i="4"/>
  <c r="AE65" i="4"/>
  <c r="AB65" i="4"/>
  <c r="X65" i="4"/>
  <c r="AB64" i="4"/>
  <c r="W64" i="4"/>
  <c r="AK125" i="4"/>
  <c r="BF11" i="4"/>
  <c r="H10" i="4"/>
  <c r="AQ71" i="4" s="1"/>
  <c r="E10" i="4"/>
  <c r="AN71" i="4" s="1"/>
  <c r="A10" i="4"/>
  <c r="AJ71" i="4" s="1"/>
  <c r="G7" i="4"/>
  <c r="AP68" i="4" s="1"/>
  <c r="A7" i="4"/>
  <c r="AJ68" i="4" s="1"/>
  <c r="X6" i="4"/>
  <c r="BG6" i="4" s="1"/>
  <c r="J10" i="4"/>
  <c r="AS10" i="4" s="1"/>
  <c r="J28" i="4"/>
  <c r="D26" i="4"/>
  <c r="AM26" i="4" s="1"/>
  <c r="J24" i="4"/>
  <c r="J22" i="4"/>
  <c r="AS22" i="4" s="1"/>
  <c r="J20" i="4"/>
  <c r="AS20" i="4" s="1"/>
  <c r="J7" i="4"/>
  <c r="AS7" i="4" s="1"/>
  <c r="AE4" i="4"/>
  <c r="BN4" i="4" s="1"/>
  <c r="AB4" i="4"/>
  <c r="BK4" i="4" s="1"/>
  <c r="X4" i="4"/>
  <c r="BG65" i="4" s="1"/>
  <c r="AB3" i="4"/>
  <c r="BK3" i="4" s="1"/>
  <c r="W3" i="4"/>
  <c r="AR91" i="4" l="1"/>
  <c r="I93" i="4"/>
  <c r="AR93" i="4"/>
  <c r="I95" i="4"/>
  <c r="AW93" i="4"/>
  <c r="I97" i="4"/>
  <c r="AR95" i="4"/>
  <c r="AW95" i="4"/>
  <c r="I91" i="4"/>
  <c r="I59" i="3"/>
  <c r="I64" i="3" s="1"/>
  <c r="N59" i="3"/>
  <c r="BG67" i="4"/>
  <c r="AS68" i="4"/>
  <c r="BK65" i="4"/>
  <c r="AS71" i="4"/>
  <c r="BN65" i="4"/>
  <c r="AS24" i="4"/>
  <c r="AS26" i="4" s="1"/>
  <c r="J26" i="4"/>
  <c r="J30" i="4" s="1"/>
  <c r="J32" i="4" s="1"/>
  <c r="AJ7" i="4"/>
  <c r="AP7" i="4"/>
  <c r="AJ10" i="4"/>
  <c r="AN10" i="4"/>
  <c r="BE8" i="4"/>
  <c r="AQ10" i="4"/>
  <c r="AS28" i="4"/>
  <c r="BE7" i="4"/>
  <c r="BF3" i="4"/>
  <c r="BG4" i="4"/>
  <c r="N99" i="4" l="1"/>
  <c r="AW99" i="4"/>
  <c r="AR99" i="4"/>
  <c r="I99" i="4"/>
  <c r="I61" i="3"/>
  <c r="AS30" i="4"/>
  <c r="AS32" i="4" s="1"/>
  <c r="AS34" i="4" s="1"/>
  <c r="J34" i="4"/>
  <c r="I101" i="4" l="1"/>
  <c r="AR101" i="4"/>
  <c r="J24" i="3"/>
  <c r="J28" i="3" s="1"/>
  <c r="J30" i="3" l="1"/>
  <c r="J32" i="3" s="1"/>
</calcChain>
</file>

<file path=xl/sharedStrings.xml><?xml version="1.0" encoding="utf-8"?>
<sst xmlns="http://schemas.openxmlformats.org/spreadsheetml/2006/main" count="227" uniqueCount="67">
  <si>
    <r>
      <t xml:space="preserve">請　求　書 </t>
    </r>
    <r>
      <rPr>
        <b/>
        <sz val="9"/>
        <color theme="1"/>
        <rFont val="游ゴシック"/>
        <family val="3"/>
        <charset val="128"/>
        <scheme val="minor"/>
      </rPr>
      <t>(取決め工事、取決め外工事)</t>
    </r>
    <rPh sb="0" eb="1">
      <t>ショウ</t>
    </rPh>
    <rPh sb="2" eb="3">
      <t>モトム</t>
    </rPh>
    <rPh sb="4" eb="5">
      <t>ショ</t>
    </rPh>
    <rPh sb="7" eb="9">
      <t>トリキ</t>
    </rPh>
    <rPh sb="10" eb="12">
      <t>コウジ</t>
    </rPh>
    <rPh sb="13" eb="15">
      <t>トリキ</t>
    </rPh>
    <rPh sb="16" eb="17">
      <t>ガイ</t>
    </rPh>
    <rPh sb="17" eb="19">
      <t>コウジ</t>
    </rPh>
    <phoneticPr fontId="2"/>
  </si>
  <si>
    <t>入  力  用</t>
    <rPh sb="0" eb="1">
      <t>イリ</t>
    </rPh>
    <rPh sb="3" eb="4">
      <t>チカラ</t>
    </rPh>
    <rPh sb="6" eb="7">
      <t>ヨウ</t>
    </rPh>
    <phoneticPr fontId="2"/>
  </si>
  <si>
    <t>（株）リンク建設御中</t>
    <rPh sb="0" eb="3">
      <t>カブ</t>
    </rPh>
    <rPh sb="6" eb="8">
      <t>ケンセツ</t>
    </rPh>
    <rPh sb="8" eb="10">
      <t>オンチュウ</t>
    </rPh>
    <phoneticPr fontId="2"/>
  </si>
  <si>
    <t>年</t>
    <rPh sb="0" eb="1">
      <t>ネン</t>
    </rPh>
    <phoneticPr fontId="2"/>
  </si>
  <si>
    <t>月末</t>
    <rPh sb="0" eb="2">
      <t>ゲツマツ</t>
    </rPh>
    <phoneticPr fontId="2"/>
  </si>
  <si>
    <t>締切分</t>
    <rPh sb="0" eb="2">
      <t>シメキリ</t>
    </rPh>
    <rPh sb="2" eb="3">
      <t>ブン</t>
    </rPh>
    <phoneticPr fontId="2"/>
  </si>
  <si>
    <t>下記の通り請求致します</t>
    <rPh sb="0" eb="2">
      <t>カキ</t>
    </rPh>
    <rPh sb="3" eb="4">
      <t>トオ</t>
    </rPh>
    <rPh sb="5" eb="8">
      <t>セイキュウイタ</t>
    </rPh>
    <phoneticPr fontId="2"/>
  </si>
  <si>
    <t>①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</si>
  <si>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</si>
  <si>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</si>
  <si>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②　 現場No－発注No</t>
    <rPh sb="3" eb="5">
      <t>ゲンバ</t>
    </rPh>
    <phoneticPr fontId="2"/>
  </si>
  <si>
    <t>③　　　工事名(略称)</t>
    <rPh sb="4" eb="6">
      <t>コウジ</t>
    </rPh>
    <rPh sb="6" eb="7">
      <t>メイ</t>
    </rPh>
    <rPh sb="8" eb="10">
      <t>リャクショウ</t>
    </rPh>
    <phoneticPr fontId="2"/>
  </si>
  <si>
    <t>④  取引先No</t>
    <rPh sb="3" eb="5">
      <t>トリヒキ</t>
    </rPh>
    <rPh sb="5" eb="6">
      <t>サキ</t>
    </rPh>
    <phoneticPr fontId="2"/>
  </si>
  <si>
    <t>－</t>
    <phoneticPr fontId="2"/>
  </si>
  <si>
    <t>住所</t>
    <rPh sb="0" eb="2">
      <t>ジュウショ</t>
    </rPh>
    <phoneticPr fontId="2"/>
  </si>
  <si>
    <t>⑤　　　工種No</t>
    <rPh sb="4" eb="6">
      <t>コウシュ</t>
    </rPh>
    <phoneticPr fontId="2"/>
  </si>
  <si>
    <t>⑥　　　　工種名</t>
    <rPh sb="5" eb="7">
      <t>コウシュ</t>
    </rPh>
    <rPh sb="7" eb="8">
      <t>メイ</t>
    </rPh>
    <phoneticPr fontId="2"/>
  </si>
  <si>
    <t>社名</t>
    <rPh sb="0" eb="2">
      <t>シャメイ</t>
    </rPh>
    <phoneticPr fontId="2"/>
  </si>
  <si>
    <t>登録番号</t>
    <rPh sb="0" eb="4">
      <t>トウロクバンゴウ</t>
    </rPh>
    <phoneticPr fontId="2"/>
  </si>
  <si>
    <t>T</t>
    <phoneticPr fontId="2"/>
  </si>
  <si>
    <t>1.　取決め工事分の請求書</t>
    <rPh sb="3" eb="5">
      <t>トリキ</t>
    </rPh>
    <rPh sb="6" eb="8">
      <t>コウジ</t>
    </rPh>
    <rPh sb="8" eb="9">
      <t>ブン</t>
    </rPh>
    <rPh sb="10" eb="12">
      <t>セイキュウ</t>
    </rPh>
    <rPh sb="12" eb="13">
      <t>ショ</t>
    </rPh>
    <phoneticPr fontId="2"/>
  </si>
  <si>
    <t>金　　額（税抜）</t>
    <rPh sb="0" eb="1">
      <t>カネ</t>
    </rPh>
    <rPh sb="3" eb="4">
      <t>ガク</t>
    </rPh>
    <rPh sb="5" eb="7">
      <t>ゼイヌキ</t>
    </rPh>
    <phoneticPr fontId="2"/>
  </si>
  <si>
    <t>⑦</t>
    <phoneticPr fontId="2"/>
  </si>
  <si>
    <t>取決め金額</t>
    <rPh sb="0" eb="2">
      <t>トリキ</t>
    </rPh>
    <rPh sb="3" eb="5">
      <t>キンガク</t>
    </rPh>
    <phoneticPr fontId="2"/>
  </si>
  <si>
    <t>⑧</t>
    <phoneticPr fontId="2"/>
  </si>
  <si>
    <t>当月出来高</t>
    <rPh sb="0" eb="2">
      <t>トウゲツ</t>
    </rPh>
    <rPh sb="2" eb="5">
      <t>デキダカ</t>
    </rPh>
    <phoneticPr fontId="2"/>
  </si>
  <si>
    <t>⑨</t>
    <phoneticPr fontId="2"/>
  </si>
  <si>
    <t>出来高累計</t>
    <rPh sb="0" eb="3">
      <t>デキダカ</t>
    </rPh>
    <rPh sb="3" eb="5">
      <t>ルイケイ</t>
    </rPh>
    <phoneticPr fontId="2"/>
  </si>
  <si>
    <t>⑩</t>
    <phoneticPr fontId="2"/>
  </si>
  <si>
    <t>⑨×</t>
    <phoneticPr fontId="2"/>
  </si>
  <si>
    <t>(数値選択)</t>
    <rPh sb="1" eb="3">
      <t>スウチ</t>
    </rPh>
    <rPh sb="3" eb="5">
      <t>センタク</t>
    </rPh>
    <phoneticPr fontId="2"/>
  </si>
  <si>
    <t>⑪</t>
    <phoneticPr fontId="2"/>
  </si>
  <si>
    <t>既請求額</t>
    <rPh sb="0" eb="1">
      <t>スデ</t>
    </rPh>
    <rPh sb="1" eb="3">
      <t>セイキュウ</t>
    </rPh>
    <rPh sb="3" eb="4">
      <t>ガク</t>
    </rPh>
    <phoneticPr fontId="2"/>
  </si>
  <si>
    <t>今回請求額⑩－⑪</t>
    <rPh sb="0" eb="2">
      <t>コンカイ</t>
    </rPh>
    <rPh sb="2" eb="4">
      <t>セイキュウ</t>
    </rPh>
    <rPh sb="4" eb="5">
      <t>ガク</t>
    </rPh>
    <phoneticPr fontId="2"/>
  </si>
  <si>
    <t>消費税（10%）</t>
    <rPh sb="0" eb="3">
      <t>ショウヒゼイ</t>
    </rPh>
    <phoneticPr fontId="2"/>
  </si>
  <si>
    <t>税込請求額</t>
    <rPh sb="0" eb="2">
      <t>ゼイコミ</t>
    </rPh>
    <rPh sb="2" eb="4">
      <t>セイキュウ</t>
    </rPh>
    <rPh sb="4" eb="5">
      <t>ガク</t>
    </rPh>
    <phoneticPr fontId="2"/>
  </si>
  <si>
    <t>2.　取決め外工事分の請求書</t>
    <rPh sb="3" eb="5">
      <t>トリキ</t>
    </rPh>
    <rPh sb="6" eb="7">
      <t>ガイ</t>
    </rPh>
    <rPh sb="7" eb="9">
      <t>コウジ</t>
    </rPh>
    <rPh sb="9" eb="10">
      <t>ブン</t>
    </rPh>
    <rPh sb="11" eb="13">
      <t>セイキュウ</t>
    </rPh>
    <rPh sb="13" eb="14">
      <t>ショ</t>
    </rPh>
    <phoneticPr fontId="2"/>
  </si>
  <si>
    <t>( ⑫   取決め分と別に記入してください )</t>
    <rPh sb="6" eb="8">
      <t>トリキ</t>
    </rPh>
    <rPh sb="9" eb="10">
      <t>ブン</t>
    </rPh>
    <rPh sb="11" eb="12">
      <t>ベツ</t>
    </rPh>
    <rPh sb="13" eb="15">
      <t>キニュウ</t>
    </rPh>
    <phoneticPr fontId="2"/>
  </si>
  <si>
    <t>請　求　内　訳</t>
    <rPh sb="0" eb="1">
      <t>ショウ</t>
    </rPh>
    <rPh sb="2" eb="3">
      <t>モトム</t>
    </rPh>
    <rPh sb="4" eb="5">
      <t>ウチ</t>
    </rPh>
    <rPh sb="6" eb="7">
      <t>ヤク</t>
    </rPh>
    <phoneticPr fontId="2"/>
  </si>
  <si>
    <t>取決め外請求額</t>
    <rPh sb="0" eb="2">
      <t>トリキ</t>
    </rPh>
    <rPh sb="3" eb="4">
      <t>ガイ</t>
    </rPh>
    <rPh sb="4" eb="6">
      <t>セイキュウ</t>
    </rPh>
    <rPh sb="6" eb="7">
      <t>ガク</t>
    </rPh>
    <phoneticPr fontId="2"/>
  </si>
  <si>
    <t>経　理</t>
    <rPh sb="0" eb="1">
      <t>ヘ</t>
    </rPh>
    <rPh sb="2" eb="3">
      <t>リ</t>
    </rPh>
    <phoneticPr fontId="2"/>
  </si>
  <si>
    <t>担当者</t>
    <rPh sb="0" eb="3">
      <t>タントウシャ</t>
    </rPh>
    <phoneticPr fontId="2"/>
  </si>
  <si>
    <r>
      <t xml:space="preserve">請　求　書 </t>
    </r>
    <r>
      <rPr>
        <b/>
        <sz val="9"/>
        <color theme="1"/>
        <rFont val="游ゴシック"/>
        <family val="3"/>
        <charset val="128"/>
        <scheme val="minor"/>
      </rPr>
      <t>(取決め工事)</t>
    </r>
    <rPh sb="0" eb="1">
      <t>ショウ</t>
    </rPh>
    <rPh sb="2" eb="3">
      <t>モトム</t>
    </rPh>
    <rPh sb="4" eb="5">
      <t>ショ</t>
    </rPh>
    <rPh sb="7" eb="9">
      <t>トリキ</t>
    </rPh>
    <rPh sb="10" eb="12">
      <t>コウジ</t>
    </rPh>
    <phoneticPr fontId="2"/>
  </si>
  <si>
    <t>取引先控え</t>
    <rPh sb="0" eb="2">
      <t>トリヒキ</t>
    </rPh>
    <rPh sb="2" eb="3">
      <t>サキ</t>
    </rPh>
    <rPh sb="3" eb="4">
      <t>ヒカ</t>
    </rPh>
    <phoneticPr fontId="2"/>
  </si>
  <si>
    <t>本社・現場控え</t>
    <rPh sb="0" eb="1">
      <t>モト</t>
    </rPh>
    <rPh sb="1" eb="2">
      <t>シャ</t>
    </rPh>
    <rPh sb="3" eb="5">
      <t>ゲンバ</t>
    </rPh>
    <rPh sb="5" eb="6">
      <t>ヒカ</t>
    </rPh>
    <phoneticPr fontId="2"/>
  </si>
  <si>
    <t>②　 現場NO,－発注NO,</t>
    <rPh sb="3" eb="5">
      <t>ゲンバ</t>
    </rPh>
    <phoneticPr fontId="2"/>
  </si>
  <si>
    <t>④  取引先NO,</t>
    <rPh sb="3" eb="5">
      <t>トリヒキ</t>
    </rPh>
    <rPh sb="5" eb="6">
      <t>サキ</t>
    </rPh>
    <phoneticPr fontId="2"/>
  </si>
  <si>
    <t>⑤　　　工種NO,</t>
    <rPh sb="4" eb="6">
      <t>コウシュ</t>
    </rPh>
    <phoneticPr fontId="2"/>
  </si>
  <si>
    <t>取決め工事分の請求書</t>
    <rPh sb="0" eb="2">
      <t>トリキ</t>
    </rPh>
    <rPh sb="3" eb="5">
      <t>コウジ</t>
    </rPh>
    <rPh sb="5" eb="6">
      <t>ブン</t>
    </rPh>
    <rPh sb="7" eb="9">
      <t>セイキュウ</t>
    </rPh>
    <rPh sb="9" eb="10">
      <t>ショ</t>
    </rPh>
    <phoneticPr fontId="2"/>
  </si>
  <si>
    <t>備　考</t>
    <rPh sb="0" eb="1">
      <t>ビ</t>
    </rPh>
    <rPh sb="2" eb="3">
      <t>コウ</t>
    </rPh>
    <phoneticPr fontId="2"/>
  </si>
  <si>
    <t>A</t>
    <phoneticPr fontId="2"/>
  </si>
  <si>
    <t>※現場査定後、本書をコピー・現場保管の上</t>
    <rPh sb="1" eb="3">
      <t>ゲンバ</t>
    </rPh>
    <rPh sb="3" eb="5">
      <t>サテイ</t>
    </rPh>
    <rPh sb="5" eb="6">
      <t>ゴ</t>
    </rPh>
    <rPh sb="7" eb="8">
      <t>ホン</t>
    </rPh>
    <rPh sb="8" eb="9">
      <t>ショ</t>
    </rPh>
    <rPh sb="14" eb="16">
      <t>ゲンバ</t>
    </rPh>
    <rPh sb="16" eb="18">
      <t>ホカン</t>
    </rPh>
    <rPh sb="19" eb="20">
      <t>ウエ</t>
    </rPh>
    <phoneticPr fontId="2"/>
  </si>
  <si>
    <t>　原本を経理までお願いします。</t>
    <rPh sb="1" eb="3">
      <t>ゲンポン</t>
    </rPh>
    <rPh sb="4" eb="6">
      <t>ケイリ</t>
    </rPh>
    <rPh sb="9" eb="10">
      <t>ネガ</t>
    </rPh>
    <phoneticPr fontId="2"/>
  </si>
  <si>
    <r>
      <t xml:space="preserve">請　求　書 </t>
    </r>
    <r>
      <rPr>
        <b/>
        <sz val="9"/>
        <color theme="1"/>
        <rFont val="游ゴシック"/>
        <family val="3"/>
        <charset val="128"/>
        <scheme val="minor"/>
      </rPr>
      <t>(取決め外工事)</t>
    </r>
    <rPh sb="0" eb="1">
      <t>ショウ</t>
    </rPh>
    <rPh sb="2" eb="3">
      <t>モトム</t>
    </rPh>
    <rPh sb="4" eb="5">
      <t>ショ</t>
    </rPh>
    <rPh sb="7" eb="9">
      <t>トリキ</t>
    </rPh>
    <rPh sb="10" eb="11">
      <t>ガイ</t>
    </rPh>
    <rPh sb="11" eb="13">
      <t>コウジ</t>
    </rPh>
    <phoneticPr fontId="2"/>
  </si>
  <si>
    <t>取決め外工事分の請求書</t>
    <rPh sb="0" eb="2">
      <t>トリキ</t>
    </rPh>
    <rPh sb="3" eb="4">
      <t>ガイ</t>
    </rPh>
    <rPh sb="4" eb="6">
      <t>コウジ</t>
    </rPh>
    <rPh sb="6" eb="7">
      <t>ブン</t>
    </rPh>
    <rPh sb="8" eb="10">
      <t>セイキュウ</t>
    </rPh>
    <rPh sb="10" eb="11">
      <t>ショ</t>
    </rPh>
    <phoneticPr fontId="2"/>
  </si>
  <si>
    <t>　　-　  -　   (                     )\</t>
    <phoneticPr fontId="2"/>
  </si>
  <si>
    <t>税率</t>
    <rPh sb="0" eb="2">
      <t>ゼイリツ</t>
    </rPh>
    <phoneticPr fontId="2"/>
  </si>
  <si>
    <t>金　額（税抜）</t>
    <rPh sb="0" eb="1">
      <t>カネ</t>
    </rPh>
    <rPh sb="2" eb="3">
      <t>ガク</t>
    </rPh>
    <rPh sb="4" eb="6">
      <t>ゼイヌキ</t>
    </rPh>
    <phoneticPr fontId="2"/>
  </si>
  <si>
    <t>うち消費税10%対象</t>
    <rPh sb="2" eb="5">
      <t>ショウヒゼイ</t>
    </rPh>
    <rPh sb="8" eb="10">
      <t>タイショウ</t>
    </rPh>
    <phoneticPr fontId="2"/>
  </si>
  <si>
    <t>うち消費税8%対象</t>
    <rPh sb="2" eb="5">
      <t>ショウヒゼイ</t>
    </rPh>
    <rPh sb="7" eb="9">
      <t>タイショウ</t>
    </rPh>
    <phoneticPr fontId="2"/>
  </si>
  <si>
    <t>うち消費税非課税</t>
    <rPh sb="2" eb="5">
      <t>ショウヒゼイ</t>
    </rPh>
    <rPh sb="5" eb="8">
      <t>ヒカゼイ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</si>
  <si>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</si>
  <si>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</si>
  <si>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非課税</t>
    <rPh sb="0" eb="3">
      <t>ヒカゼイ</t>
    </rPh>
    <phoneticPr fontId="2"/>
  </si>
  <si>
    <r>
      <rPr>
        <sz val="9"/>
        <color theme="1"/>
        <rFont val="游ゴシック"/>
        <family val="3"/>
        <charset val="128"/>
        <scheme val="minor"/>
      </rPr>
      <t xml:space="preserve">⑬ </t>
    </r>
    <r>
      <rPr>
        <sz val="11"/>
        <color theme="1"/>
        <rFont val="游ゴシック"/>
        <family val="2"/>
        <charset val="128"/>
        <scheme val="minor"/>
      </rPr>
      <t>税率</t>
    </r>
    <rPh sb="2" eb="4">
      <t>ゼイリツ</t>
    </rPh>
    <phoneticPr fontId="2"/>
  </si>
  <si>
    <t>専務･常務</t>
    <rPh sb="0" eb="2">
      <t>センム</t>
    </rPh>
    <rPh sb="3" eb="5">
      <t>ジョウム</t>
    </rPh>
    <phoneticPr fontId="2"/>
  </si>
  <si>
    <t>発行:2023.09.26</t>
    <rPh sb="0" eb="2">
      <t>ハッコウ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</si>
</sst>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¥&quot;#,##0_);[Red]\(&quot;¥&quot;#,##0\)"/>
    <numFmt numFmtId="177" formatCode="[DBNum3]00000"/>
    <numFmt numFmtId="178" formatCode="[DBNum3]000"/>
    <numFmt numFmtId="179" formatCode="[DBNum3]00"/>
    <numFmt numFmtId="180" formatCode="[DBNum3]0000000000000"/>
  </numFmts>
  <fonts count="24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1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1"/>
      <charset val="128"/>
      <scheme val="minor"/>
    </font>
    <font>
      <b/>
      <sz val="16"/>
      <color theme="1"/>
      <name val="游ゴシック"/>
      <family val="1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1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1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1"/>
      <charset val="128"/>
      <scheme val="minor"/>
    </font>
    <font>
      <sz val="10"/>
      <color theme="1"/>
      <name val="游ゴシック"/>
      <family val="1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1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/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5" fontId="0" fillId="0" borderId="0" xfId="0" applyNumberFormat="1">
      <alignment vertical="center"/>
    </xf>
    <xf numFmtId="180" fontId="0" fillId="0" borderId="0" xfId="0" applyNumberFormat="1" applyAlignment="1">
      <alignment horizontal="distributed" vertical="distributed"/>
    </xf>
    <xf numFmtId="0" fontId="9" fillId="0" borderId="18" xfId="0" applyFont="1" applyBorder="1" applyAlignment="1">
      <alignment horizontal="left" vertical="center"/>
    </xf>
    <xf numFmtId="0" fontId="21" fillId="0" borderId="0" xfId="0" applyFont="1">
      <alignment vertical="center"/>
    </xf>
    <xf numFmtId="9" fontId="0" fillId="0" borderId="0" xfId="0" applyNumberFormat="1">
      <alignment vertical="center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distributed" vertical="center"/>
      <protection locked="0"/>
    </xf>
    <xf numFmtId="177" fontId="0" fillId="2" borderId="4" xfId="0" applyNumberFormat="1" applyFill="1" applyBorder="1" applyAlignment="1" applyProtection="1">
      <alignment horizontal="distributed" vertical="center"/>
      <protection locked="0"/>
    </xf>
    <xf numFmtId="177" fontId="0" fillId="2" borderId="5" xfId="0" applyNumberFormat="1" applyFill="1" applyBorder="1" applyAlignment="1" applyProtection="1">
      <alignment horizontal="distributed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2" borderId="3" xfId="0" applyNumberFormat="1" applyFill="1" applyBorder="1" applyAlignment="1" applyProtection="1">
      <alignment horizontal="distributed" vertical="center"/>
      <protection locked="0"/>
    </xf>
    <xf numFmtId="178" fontId="0" fillId="2" borderId="4" xfId="0" applyNumberFormat="1" applyFill="1" applyBorder="1" applyAlignment="1" applyProtection="1">
      <alignment horizontal="distributed" vertical="center"/>
      <protection locked="0"/>
    </xf>
    <xf numFmtId="178" fontId="0" fillId="2" borderId="5" xfId="0" applyNumberFormat="1" applyFill="1" applyBorder="1" applyAlignment="1" applyProtection="1">
      <alignment horizontal="distributed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5" fontId="0" fillId="2" borderId="3" xfId="0" applyNumberFormat="1" applyFill="1" applyBorder="1" applyProtection="1">
      <alignment vertical="center"/>
      <protection locked="0"/>
    </xf>
    <xf numFmtId="5" fontId="0" fillId="2" borderId="4" xfId="0" applyNumberFormat="1" applyFill="1" applyBorder="1" applyProtection="1">
      <alignment vertical="center"/>
      <protection locked="0"/>
    </xf>
    <xf numFmtId="5" fontId="0" fillId="2" borderId="5" xfId="0" applyNumberFormat="1" applyFill="1" applyBorder="1" applyProtection="1">
      <alignment vertical="center"/>
      <protection locked="0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0" fillId="2" borderId="3" xfId="0" applyNumberFormat="1" applyFill="1" applyBorder="1" applyAlignment="1" applyProtection="1">
      <alignment horizontal="distributed" vertical="center"/>
      <protection locked="0"/>
    </xf>
    <xf numFmtId="179" fontId="0" fillId="2" borderId="5" xfId="0" applyNumberFormat="1" applyFill="1" applyBorder="1" applyAlignment="1" applyProtection="1">
      <alignment horizontal="distributed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80" fontId="0" fillId="2" borderId="32" xfId="0" applyNumberFormat="1" applyFill="1" applyBorder="1" applyAlignment="1" applyProtection="1">
      <alignment horizontal="distributed" vertical="distributed"/>
      <protection locked="0"/>
    </xf>
    <xf numFmtId="180" fontId="0" fillId="2" borderId="33" xfId="0" applyNumberFormat="1" applyFill="1" applyBorder="1" applyAlignment="1" applyProtection="1">
      <alignment horizontal="distributed" vertical="distributed"/>
      <protection locked="0"/>
    </xf>
    <xf numFmtId="180" fontId="0" fillId="2" borderId="0" xfId="0" applyNumberFormat="1" applyFill="1" applyAlignment="1" applyProtection="1">
      <alignment horizontal="distributed" vertical="distributed"/>
      <protection locked="0"/>
    </xf>
    <xf numFmtId="180" fontId="0" fillId="2" borderId="35" xfId="0" applyNumberFormat="1" applyFill="1" applyBorder="1" applyAlignment="1" applyProtection="1">
      <alignment horizontal="distributed" vertical="distributed"/>
      <protection locked="0"/>
    </xf>
    <xf numFmtId="180" fontId="0" fillId="2" borderId="2" xfId="0" applyNumberFormat="1" applyFill="1" applyBorder="1" applyAlignment="1" applyProtection="1">
      <alignment horizontal="distributed" vertical="distributed"/>
      <protection locked="0"/>
    </xf>
    <xf numFmtId="180" fontId="0" fillId="2" borderId="37" xfId="0" applyNumberFormat="1" applyFill="1" applyBorder="1" applyAlignment="1" applyProtection="1">
      <alignment horizontal="distributed" vertical="distributed"/>
      <protection locked="0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3" fillId="2" borderId="9" xfId="0" applyNumberFormat="1" applyFont="1" applyFill="1" applyBorder="1" applyAlignment="1" applyProtection="1">
      <alignment horizontal="center" vertical="center"/>
      <protection locked="0"/>
    </xf>
    <xf numFmtId="9" fontId="13" fillId="2" borderId="7" xfId="0" applyNumberFormat="1" applyFont="1" applyFill="1" applyBorder="1" applyAlignment="1" applyProtection="1">
      <alignment horizontal="center" vertical="center"/>
      <protection locked="0"/>
    </xf>
    <xf numFmtId="9" fontId="16" fillId="0" borderId="9" xfId="0" applyNumberFormat="1" applyFont="1" applyBorder="1" applyAlignment="1">
      <alignment horizontal="center" vertical="center"/>
    </xf>
    <xf numFmtId="9" fontId="16" fillId="0" borderId="10" xfId="0" applyNumberFormat="1" applyFont="1" applyBorder="1" applyAlignment="1">
      <alignment horizontal="center" vertical="center"/>
    </xf>
    <xf numFmtId="9" fontId="16" fillId="0" borderId="7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5" fontId="0" fillId="0" borderId="3" xfId="0" applyNumberFormat="1" applyBorder="1">
      <alignment vertical="center"/>
    </xf>
    <xf numFmtId="5" fontId="0" fillId="0" borderId="4" xfId="0" applyNumberFormat="1" applyBorder="1">
      <alignment vertical="center"/>
    </xf>
    <xf numFmtId="5" fontId="0" fillId="0" borderId="5" xfId="0" applyNumberFormat="1" applyBorder="1">
      <alignment vertical="center"/>
    </xf>
    <xf numFmtId="0" fontId="9" fillId="0" borderId="18" xfId="0" applyFont="1" applyBorder="1">
      <alignment vertical="center"/>
    </xf>
    <xf numFmtId="0" fontId="10" fillId="0" borderId="18" xfId="0" applyFont="1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9" fontId="0" fillId="2" borderId="14" xfId="0" applyNumberFormat="1" applyFill="1" applyBorder="1" applyAlignment="1" applyProtection="1">
      <alignment horizontal="center" vertical="center"/>
      <protection locked="0"/>
    </xf>
    <xf numFmtId="9" fontId="0" fillId="2" borderId="9" xfId="0" applyNumberFormat="1" applyFill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7" xfId="0" applyNumberFormat="1" applyFill="1" applyBorder="1" applyAlignment="1" applyProtection="1">
      <alignment horizontal="center" vertical="center"/>
      <protection locked="0"/>
    </xf>
    <xf numFmtId="9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" fontId="0" fillId="0" borderId="14" xfId="0" applyNumberFormat="1" applyBorder="1">
      <alignment vertical="center"/>
    </xf>
    <xf numFmtId="5" fontId="0" fillId="0" borderId="9" xfId="0" applyNumberFormat="1" applyBorder="1">
      <alignment vertical="center"/>
    </xf>
    <xf numFmtId="5" fontId="0" fillId="0" borderId="10" xfId="0" applyNumberFormat="1" applyBorder="1">
      <alignment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5" fontId="0" fillId="0" borderId="21" xfId="0" applyNumberFormat="1" applyBorder="1">
      <alignment vertical="center"/>
    </xf>
    <xf numFmtId="5" fontId="0" fillId="0" borderId="22" xfId="0" applyNumberFormat="1" applyBorder="1">
      <alignment vertical="center"/>
    </xf>
    <xf numFmtId="5" fontId="0" fillId="0" borderId="23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5" fontId="0" fillId="0" borderId="12" xfId="0" applyNumberFormat="1" applyBorder="1">
      <alignment vertical="center"/>
    </xf>
    <xf numFmtId="5" fontId="0" fillId="0" borderId="7" xfId="0" applyNumberFormat="1" applyBorder="1">
      <alignment vertical="center"/>
    </xf>
    <xf numFmtId="5" fontId="0" fillId="0" borderId="13" xfId="0" applyNumberFormat="1" applyBorder="1">
      <alignment vertical="center"/>
    </xf>
    <xf numFmtId="5" fontId="0" fillId="0" borderId="8" xfId="0" applyNumberFormat="1" applyBorder="1">
      <alignment vertical="center"/>
    </xf>
    <xf numFmtId="5" fontId="0" fillId="0" borderId="0" xfId="0" applyNumberFormat="1">
      <alignment vertical="center"/>
    </xf>
    <xf numFmtId="5" fontId="0" fillId="0" borderId="1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9" xfId="0" applyNumberFormat="1" applyBorder="1" applyAlignment="1"/>
    <xf numFmtId="5" fontId="0" fillId="0" borderId="10" xfId="0" applyNumberFormat="1" applyBorder="1" applyAlignment="1"/>
    <xf numFmtId="5" fontId="0" fillId="0" borderId="24" xfId="0" applyNumberFormat="1" applyBorder="1" applyAlignment="1"/>
    <xf numFmtId="5" fontId="0" fillId="0" borderId="1" xfId="0" applyNumberFormat="1" applyBorder="1" applyAlignment="1"/>
    <xf numFmtId="5" fontId="0" fillId="0" borderId="25" xfId="0" applyNumberFormat="1" applyBorder="1" applyAlignment="1"/>
    <xf numFmtId="5" fontId="0" fillId="0" borderId="6" xfId="0" applyNumberForma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" fontId="0" fillId="0" borderId="24" xfId="0" applyNumberFormat="1" applyBorder="1">
      <alignment vertical="center"/>
    </xf>
    <xf numFmtId="5" fontId="0" fillId="0" borderId="1" xfId="0" applyNumberFormat="1" applyBorder="1">
      <alignment vertical="center"/>
    </xf>
    <xf numFmtId="5" fontId="0" fillId="0" borderId="25" xfId="0" applyNumberFormat="1" applyBorder="1">
      <alignment vertical="center"/>
    </xf>
    <xf numFmtId="5" fontId="0" fillId="2" borderId="14" xfId="0" applyNumberFormat="1" applyFill="1" applyBorder="1" applyProtection="1">
      <alignment vertical="center"/>
      <protection locked="0"/>
    </xf>
    <xf numFmtId="5" fontId="0" fillId="2" borderId="9" xfId="0" applyNumberFormat="1" applyFill="1" applyBorder="1" applyProtection="1">
      <alignment vertical="center"/>
      <protection locked="0"/>
    </xf>
    <xf numFmtId="5" fontId="0" fillId="2" borderId="12" xfId="0" applyNumberFormat="1" applyFill="1" applyBorder="1" applyProtection="1">
      <alignment vertical="center"/>
      <protection locked="0"/>
    </xf>
    <xf numFmtId="5" fontId="0" fillId="2" borderId="7" xfId="0" applyNumberFormat="1" applyFill="1" applyBorder="1" applyProtection="1">
      <alignment vertical="center"/>
      <protection locked="0"/>
    </xf>
    <xf numFmtId="9" fontId="0" fillId="2" borderId="24" xfId="0" applyNumberFormat="1" applyFill="1" applyBorder="1" applyAlignment="1" applyProtection="1">
      <alignment horizontal="center" vertical="center"/>
      <protection locked="0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9" fontId="0" fillId="2" borderId="25" xfId="0" applyNumberFormat="1" applyFill="1" applyBorder="1" applyAlignment="1" applyProtection="1">
      <alignment horizontal="center" vertical="center"/>
      <protection locked="0"/>
    </xf>
    <xf numFmtId="9" fontId="0" fillId="0" borderId="17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5" fontId="0" fillId="2" borderId="24" xfId="0" applyNumberFormat="1" applyFill="1" applyBorder="1" applyProtection="1">
      <alignment vertical="center"/>
      <protection locked="0"/>
    </xf>
    <xf numFmtId="5" fontId="0" fillId="2" borderId="1" xfId="0" applyNumberFormat="1" applyFill="1" applyBorder="1" applyProtection="1">
      <alignment vertical="center"/>
      <protection locked="0"/>
    </xf>
    <xf numFmtId="5" fontId="0" fillId="2" borderId="10" xfId="0" applyNumberFormat="1" applyFill="1" applyBorder="1" applyProtection="1">
      <alignment vertical="center"/>
      <protection locked="0"/>
    </xf>
    <xf numFmtId="5" fontId="0" fillId="2" borderId="13" xfId="0" applyNumberFormat="1" applyFill="1" applyBorder="1" applyProtection="1">
      <alignment vertical="center"/>
      <protection locked="0"/>
    </xf>
    <xf numFmtId="5" fontId="0" fillId="2" borderId="25" xfId="0" applyNumberFormat="1" applyFill="1" applyBorder="1" applyProtection="1">
      <alignment vertical="center"/>
      <protection locked="0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2" borderId="32" xfId="0" applyNumberFormat="1" applyFill="1" applyBorder="1" applyAlignment="1">
      <alignment horizontal="distributed" vertical="distributed"/>
    </xf>
    <xf numFmtId="180" fontId="0" fillId="2" borderId="33" xfId="0" applyNumberFormat="1" applyFill="1" applyBorder="1" applyAlignment="1">
      <alignment horizontal="distributed" vertical="distributed"/>
    </xf>
    <xf numFmtId="180" fontId="0" fillId="2" borderId="0" xfId="0" applyNumberFormat="1" applyFill="1" applyAlignment="1">
      <alignment horizontal="distributed" vertical="distributed"/>
    </xf>
    <xf numFmtId="180" fontId="0" fillId="2" borderId="35" xfId="0" applyNumberFormat="1" applyFill="1" applyBorder="1" applyAlignment="1">
      <alignment horizontal="distributed" vertical="distributed"/>
    </xf>
    <xf numFmtId="180" fontId="0" fillId="2" borderId="2" xfId="0" applyNumberFormat="1" applyFill="1" applyBorder="1" applyAlignment="1">
      <alignment horizontal="distributed" vertical="distributed"/>
    </xf>
    <xf numFmtId="180" fontId="0" fillId="2" borderId="37" xfId="0" applyNumberFormat="1" applyFill="1" applyBorder="1" applyAlignment="1">
      <alignment horizontal="distributed" vertical="distributed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5" fontId="0" fillId="2" borderId="14" xfId="0" applyNumberFormat="1" applyFill="1" applyBorder="1">
      <alignment vertical="center"/>
    </xf>
    <xf numFmtId="5" fontId="0" fillId="2" borderId="9" xfId="0" applyNumberFormat="1" applyFill="1" applyBorder="1">
      <alignment vertical="center"/>
    </xf>
    <xf numFmtId="5" fontId="0" fillId="2" borderId="10" xfId="0" applyNumberFormat="1" applyFill="1" applyBorder="1">
      <alignment vertical="center"/>
    </xf>
    <xf numFmtId="5" fontId="0" fillId="2" borderId="12" xfId="0" applyNumberFormat="1" applyFill="1" applyBorder="1">
      <alignment vertical="center"/>
    </xf>
    <xf numFmtId="5" fontId="0" fillId="2" borderId="7" xfId="0" applyNumberFormat="1" applyFill="1" applyBorder="1">
      <alignment vertical="center"/>
    </xf>
    <xf numFmtId="5" fontId="0" fillId="2" borderId="13" xfId="0" applyNumberFormat="1" applyFill="1" applyBorder="1">
      <alignment vertical="center"/>
    </xf>
    <xf numFmtId="0" fontId="17" fillId="0" borderId="18" xfId="0" applyFont="1" applyBorder="1">
      <alignment vertical="center"/>
    </xf>
    <xf numFmtId="0" fontId="3" fillId="0" borderId="0" xfId="0" applyFont="1" applyAlignment="1">
      <alignment horizontal="right"/>
    </xf>
    <xf numFmtId="5" fontId="0" fillId="2" borderId="3" xfId="0" applyNumberFormat="1" applyFill="1" applyBorder="1">
      <alignment vertical="center"/>
    </xf>
    <xf numFmtId="5" fontId="0" fillId="2" borderId="4" xfId="0" applyNumberFormat="1" applyFill="1" applyBorder="1">
      <alignment vertical="center"/>
    </xf>
    <xf numFmtId="5" fontId="0" fillId="2" borderId="5" xfId="0" applyNumberFormat="1" applyFill="1" applyBorder="1">
      <alignment vertical="center"/>
    </xf>
    <xf numFmtId="9" fontId="12" fillId="2" borderId="9" xfId="0" applyNumberFormat="1" applyFont="1" applyFill="1" applyBorder="1" applyAlignment="1">
      <alignment horizontal="center" vertical="center"/>
    </xf>
    <xf numFmtId="9" fontId="12" fillId="2" borderId="7" xfId="0" applyNumberFormat="1" applyFont="1" applyFill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9" fontId="11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5" fontId="0" fillId="0" borderId="27" xfId="0" applyNumberFormat="1" applyBorder="1">
      <alignment vertical="center"/>
    </xf>
    <xf numFmtId="5" fontId="0" fillId="0" borderId="28" xfId="0" applyNumberFormat="1" applyBorder="1">
      <alignment vertical="center"/>
    </xf>
    <xf numFmtId="5" fontId="0" fillId="0" borderId="29" xfId="0" applyNumberFormat="1" applyBorder="1">
      <alignment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4" fillId="2" borderId="11" xfId="0" applyFont="1" applyFill="1" applyBorder="1" applyAlignment="1" applyProtection="1">
      <alignment horizontal="left" vertical="center" shrinkToFit="1"/>
      <protection locked="0"/>
    </xf>
    <xf numFmtId="0" fontId="14" fillId="2" borderId="7" xfId="0" applyFont="1" applyFill="1" applyBorder="1" applyAlignment="1" applyProtection="1">
      <alignment horizontal="left" vertical="center" shrinkToFit="1"/>
      <protection locked="0"/>
    </xf>
    <xf numFmtId="0" fontId="14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1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35719</xdr:colOff>
      <xdr:row>13</xdr:row>
      <xdr:rowOff>65484</xdr:rowOff>
    </xdr:from>
    <xdr:to>
      <xdr:col>34</xdr:col>
      <xdr:colOff>139627</xdr:colOff>
      <xdr:row>65</xdr:row>
      <xdr:rowOff>5953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1676C7-5237-4A38-9924-93104CF4324B}"/>
            </a:ext>
          </a:extLst>
        </xdr:cNvPr>
        <xdr:cNvSpPr txBox="1"/>
      </xdr:nvSpPr>
      <xdr:spPr>
        <a:xfrm>
          <a:off x="3512344" y="2625328"/>
          <a:ext cx="3342408" cy="670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消費税の課税事業者は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適格請求書発行事業者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登録番号を入力して下さい。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/>
            <a:t>請求書記入上の注意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en-US" altLang="ja-JP" sz="900" b="0"/>
            <a:t>1.</a:t>
          </a:r>
          <a:r>
            <a:rPr kumimoji="1" lang="ja-JP" altLang="en-US" sz="900" b="0"/>
            <a:t>こちらの入力用シートに必要事項を記入いただき印刷用</a:t>
          </a:r>
          <a:endParaRPr kumimoji="1" lang="en-US" altLang="ja-JP" sz="900" b="0"/>
        </a:p>
        <a:p>
          <a:r>
            <a:rPr kumimoji="1" lang="ja-JP" altLang="en-US" sz="900" b="0"/>
            <a:t>　シートをプリントアウトしてください。</a:t>
          </a:r>
          <a:endParaRPr kumimoji="1" lang="en-US" altLang="ja-JP" sz="900" b="0"/>
        </a:p>
        <a:p>
          <a:r>
            <a:rPr kumimoji="1" lang="ja-JP" altLang="en-US" sz="900" b="0"/>
            <a:t>　色付きのセルのみ入力可能です。</a:t>
          </a:r>
          <a:endParaRPr kumimoji="1" lang="en-US" altLang="ja-JP" sz="900" b="0"/>
        </a:p>
        <a:p>
          <a:r>
            <a:rPr kumimoji="1" lang="en-US" altLang="ja-JP" sz="900" b="0"/>
            <a:t>2.</a:t>
          </a:r>
          <a:r>
            <a:rPr kumimoji="1" lang="ja-JP" altLang="en-US" sz="900" b="0"/>
            <a:t>請求書は取決め工事用と取決め外工事用の２種類が出力</a:t>
          </a:r>
          <a:br>
            <a:rPr kumimoji="1" lang="en-US" altLang="ja-JP" sz="900" b="0"/>
          </a:br>
          <a:r>
            <a:rPr kumimoji="1" lang="ja-JP" altLang="en-US" sz="900" b="0"/>
            <a:t>　されます。それぞれ</a:t>
          </a:r>
          <a:r>
            <a:rPr kumimoji="1" lang="en-US" altLang="ja-JP" sz="900" b="0"/>
            <a:t>2</a:t>
          </a:r>
          <a:r>
            <a:rPr kumimoji="1" lang="ja-JP" altLang="en-US" sz="900" b="0"/>
            <a:t>枚</a:t>
          </a:r>
          <a:r>
            <a:rPr kumimoji="1" lang="en-US" altLang="ja-JP" sz="900" b="0"/>
            <a:t>1</a:t>
          </a:r>
          <a:r>
            <a:rPr kumimoji="1" lang="ja-JP" altLang="en-US" sz="900" b="0"/>
            <a:t>組で</a:t>
          </a:r>
          <a:r>
            <a:rPr kumimoji="1" lang="en-US" altLang="ja-JP" sz="900" b="0"/>
            <a:t>1</a:t>
          </a:r>
          <a:r>
            <a:rPr kumimoji="1" lang="ja-JP" altLang="en-US" sz="900" b="0"/>
            <a:t>枚目はお取引先様控え、</a:t>
          </a:r>
          <a:endParaRPr kumimoji="1" lang="en-US" altLang="ja-JP" sz="900" b="0"/>
        </a:p>
        <a:p>
          <a:r>
            <a:rPr kumimoji="1" lang="ja-JP" altLang="en-US" sz="900" b="0"/>
            <a:t>　</a:t>
          </a:r>
          <a:r>
            <a:rPr kumimoji="1" lang="en-US" altLang="ja-JP" sz="900" b="0"/>
            <a:t>2</a:t>
          </a:r>
          <a:r>
            <a:rPr kumimoji="1" lang="ja-JP" altLang="en-US" sz="900" b="0"/>
            <a:t>枚目は当社提出用となります。</a:t>
          </a:r>
          <a:endParaRPr kumimoji="1" lang="en-US" altLang="ja-JP" sz="900" b="0"/>
        </a:p>
        <a:p>
          <a:r>
            <a:rPr kumimoji="1" lang="en-US" altLang="ja-JP" sz="900" b="0"/>
            <a:t>3.</a:t>
          </a:r>
          <a:r>
            <a:rPr kumimoji="1" lang="ja-JP" altLang="en-US" sz="900" b="0"/>
            <a:t>入力項目はもれなく正確に入力してください。</a:t>
          </a:r>
          <a:endParaRPr kumimoji="1" lang="en-US" altLang="ja-JP" sz="900" b="0"/>
        </a:p>
        <a:p>
          <a:r>
            <a:rPr kumimoji="1" lang="ja-JP" altLang="en-US" sz="900" b="0"/>
            <a:t>　不備の場合、支払事務手続上、お支払いが出来ないこと</a:t>
          </a:r>
          <a:endParaRPr kumimoji="1" lang="en-US" altLang="ja-JP" sz="900" b="0"/>
        </a:p>
        <a:p>
          <a:r>
            <a:rPr kumimoji="1" lang="ja-JP" altLang="en-US" sz="900" b="0"/>
            <a:t>　がありますのでご注意願います。</a:t>
          </a:r>
          <a:endParaRPr kumimoji="1" lang="en-US" altLang="ja-JP" sz="900" b="0"/>
        </a:p>
        <a:p>
          <a:r>
            <a:rPr kumimoji="1" lang="en-US" altLang="ja-JP" sz="900" b="0"/>
            <a:t>4.</a:t>
          </a:r>
          <a:r>
            <a:rPr kumimoji="1" lang="ja-JP" altLang="en-US" sz="900" b="0"/>
            <a:t>請求書は注文書毎に別々に作成してください。</a:t>
          </a:r>
          <a:endParaRPr kumimoji="1" lang="en-US" altLang="ja-JP" sz="900" b="0"/>
        </a:p>
        <a:p>
          <a:r>
            <a:rPr kumimoji="1" lang="en-US" altLang="ja-JP" sz="900" b="0"/>
            <a:t>5.</a:t>
          </a:r>
          <a:r>
            <a:rPr kumimoji="1" lang="ja-JP" altLang="en-US" sz="900" b="0"/>
            <a:t>毎月末日現在の出来高を記入し、</a:t>
          </a:r>
          <a:r>
            <a:rPr kumimoji="1" lang="ja-JP" altLang="en-US" sz="900" b="0" u="sng"/>
            <a:t>当社作業所長に提出</a:t>
          </a:r>
          <a:r>
            <a:rPr kumimoji="1" lang="ja-JP" altLang="en-US" sz="900" b="0"/>
            <a:t>し</a:t>
          </a:r>
          <a:endParaRPr kumimoji="1" lang="en-US" altLang="ja-JP" sz="900" b="0"/>
        </a:p>
        <a:p>
          <a:r>
            <a:rPr kumimoji="1" lang="ja-JP" altLang="en-US" sz="900" b="0"/>
            <a:t>　て下さい。</a:t>
          </a:r>
          <a:endParaRPr kumimoji="1" lang="en-US" altLang="ja-JP" sz="900" b="0"/>
        </a:p>
        <a:p>
          <a:r>
            <a:rPr kumimoji="1" lang="en-US" altLang="ja-JP" sz="900" b="0"/>
            <a:t>6.</a:t>
          </a:r>
          <a:r>
            <a:rPr kumimoji="1" lang="ja-JP" altLang="en-US" sz="900" b="0"/>
            <a:t>請求書記入の際は当社員と打合せの上行って下さい。</a:t>
          </a:r>
          <a:endParaRPr kumimoji="1" lang="en-US" altLang="ja-JP" sz="900" b="0"/>
        </a:p>
        <a:p>
          <a:r>
            <a:rPr kumimoji="1" lang="en-US" altLang="ja-JP" sz="900" b="0"/>
            <a:t>7.</a:t>
          </a:r>
          <a:r>
            <a:rPr kumimoji="1" lang="ja-JP" altLang="en-US" sz="900" b="0"/>
            <a:t>各項目については次の事項に注意してください。</a:t>
          </a:r>
          <a:endParaRPr kumimoji="1" lang="en-US" altLang="ja-JP" sz="900" b="0"/>
        </a:p>
        <a:p>
          <a:r>
            <a:rPr kumimoji="1" lang="ja-JP" altLang="en-US" sz="900" b="0"/>
            <a:t>　①年 月 日：請求書発行日付を記入。</a:t>
          </a:r>
          <a:endParaRPr kumimoji="1" lang="en-US" altLang="ja-JP" sz="900" b="0"/>
        </a:p>
        <a:p>
          <a:r>
            <a:rPr kumimoji="1" lang="ja-JP" altLang="en-US" sz="900" b="0"/>
            <a:t>　②現場</a:t>
          </a:r>
          <a:r>
            <a:rPr kumimoji="1" lang="en-US" altLang="ja-JP" sz="900" b="0"/>
            <a:t>No-</a:t>
          </a:r>
          <a:r>
            <a:rPr kumimoji="1" lang="ja-JP" altLang="en-US" sz="900" b="0"/>
            <a:t>発注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：注文書記載の現場</a:t>
          </a:r>
          <a:r>
            <a:rPr kumimoji="1" lang="en-US" altLang="ja-JP" sz="900" b="0"/>
            <a:t>No-</a:t>
          </a:r>
          <a:r>
            <a:rPr kumimoji="1" lang="ja-JP" altLang="en-US" sz="900" b="0"/>
            <a:t>発注</a:t>
          </a:r>
          <a:r>
            <a:rPr kumimoji="1" lang="en-US" altLang="ja-JP" sz="900" b="0"/>
            <a:t>No</a:t>
          </a:r>
          <a:r>
            <a:rPr kumimoji="1" lang="ja-JP" altLang="en-US" sz="900" b="0" baseline="0"/>
            <a:t>を記入。</a:t>
          </a:r>
          <a:endParaRPr kumimoji="1" lang="en-US" altLang="ja-JP" sz="900" b="0" baseline="0"/>
        </a:p>
        <a:p>
          <a:r>
            <a:rPr kumimoji="1" lang="ja-JP" altLang="en-US" sz="900" b="0" baseline="0"/>
            <a:t>　③工事名</a:t>
          </a:r>
          <a:r>
            <a:rPr kumimoji="1" lang="en-US" altLang="ja-JP" sz="900" b="0" baseline="0"/>
            <a:t>(</a:t>
          </a:r>
          <a:r>
            <a:rPr kumimoji="1" lang="ja-JP" altLang="en-US" sz="900" b="0" baseline="0"/>
            <a:t>略称</a:t>
          </a:r>
          <a:r>
            <a:rPr kumimoji="1" lang="en-US" altLang="ja-JP" sz="900" b="0" baseline="0"/>
            <a:t>)</a:t>
          </a:r>
          <a:r>
            <a:rPr kumimoji="1" lang="ja-JP" altLang="en-US" sz="900" b="0" baseline="0"/>
            <a:t>：注文書記載の工事名</a:t>
          </a:r>
          <a:r>
            <a:rPr kumimoji="1" lang="en-US" altLang="ja-JP" sz="900" b="0" baseline="0"/>
            <a:t>(</a:t>
          </a:r>
          <a:r>
            <a:rPr kumimoji="1" lang="ja-JP" altLang="en-US" sz="900" b="0" baseline="0"/>
            <a:t>略称</a:t>
          </a:r>
          <a:r>
            <a:rPr kumimoji="1" lang="en-US" altLang="ja-JP" sz="900" b="0" baseline="0"/>
            <a:t>)</a:t>
          </a:r>
          <a:r>
            <a:rPr kumimoji="1" lang="ja-JP" altLang="en-US" sz="900" b="0" baseline="0"/>
            <a:t>を記入。</a:t>
          </a:r>
          <a:endParaRPr kumimoji="1" lang="en-US" altLang="ja-JP" sz="900" b="0" baseline="0"/>
        </a:p>
        <a:p>
          <a:r>
            <a:rPr kumimoji="1" lang="ja-JP" altLang="en-US" sz="900" b="0"/>
            <a:t>　④お取引先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：注文書記載の貴社取引先</a:t>
          </a:r>
          <a:r>
            <a:rPr kumimoji="1" lang="en-US" altLang="ja-JP" sz="900" b="0"/>
            <a:t>No</a:t>
          </a:r>
          <a:r>
            <a:rPr kumimoji="1" lang="ja-JP" altLang="en-US" sz="900" b="0"/>
            <a:t>を記入。</a:t>
          </a:r>
          <a:endParaRPr kumimoji="1" lang="en-US" altLang="ja-JP" sz="900" b="0"/>
        </a:p>
        <a:p>
          <a:r>
            <a:rPr kumimoji="1" lang="ja-JP" altLang="en-US" sz="900" b="0"/>
            <a:t>　　住所・社名：貴社の住所・社名を記入し、</a:t>
          </a:r>
          <a:r>
            <a:rPr kumimoji="1" lang="en-US" altLang="ja-JP" sz="900" b="0"/>
            <a:t>2</a:t>
          </a:r>
          <a:r>
            <a:rPr kumimoji="1" lang="ja-JP" altLang="en-US" sz="900" b="0"/>
            <a:t>枚目には</a:t>
          </a:r>
          <a:endParaRPr kumimoji="1" lang="en-US" altLang="ja-JP" sz="900" b="0"/>
        </a:p>
        <a:p>
          <a:r>
            <a:rPr kumimoji="1" lang="ja-JP" altLang="en-US" sz="900" b="0"/>
            <a:t>　　会社印を押印。</a:t>
          </a:r>
          <a:endParaRPr kumimoji="1" lang="en-US" altLang="ja-JP" sz="900" b="0"/>
        </a:p>
        <a:p>
          <a:r>
            <a:rPr kumimoji="1" lang="ja-JP" altLang="en-US" sz="900" b="0"/>
            <a:t>　⑤工種</a:t>
          </a:r>
          <a:r>
            <a:rPr kumimoji="1" lang="en-US" altLang="ja-JP" sz="900" b="0"/>
            <a:t>No</a:t>
          </a:r>
          <a:r>
            <a:rPr kumimoji="1" lang="ja-JP" altLang="en-US" sz="900" b="0"/>
            <a:t>：注文書記載の工種</a:t>
          </a:r>
          <a:r>
            <a:rPr kumimoji="1" lang="en-US" altLang="ja-JP" sz="900" b="0"/>
            <a:t>No</a:t>
          </a:r>
          <a:r>
            <a:rPr kumimoji="1" lang="ja-JP" altLang="en-US" sz="900" b="0"/>
            <a:t>を記入。</a:t>
          </a:r>
          <a:endParaRPr kumimoji="1" lang="en-US" altLang="ja-JP" sz="900" b="0"/>
        </a:p>
        <a:p>
          <a:r>
            <a:rPr kumimoji="1" lang="ja-JP" altLang="en-US" sz="900" b="0"/>
            <a:t>　⑥工種名：注文書記載の工種名を記入。</a:t>
          </a:r>
          <a:endParaRPr kumimoji="1" lang="en-US" altLang="ja-JP" sz="900" b="0"/>
        </a:p>
        <a:p>
          <a:r>
            <a:rPr kumimoji="1" lang="ja-JP" altLang="en-US" sz="900" b="0"/>
            <a:t>　⑦取り決め金額：注文書記載の工事金額を入力。</a:t>
          </a:r>
          <a:endParaRPr kumimoji="1" lang="en-US" altLang="ja-JP" sz="900" b="0"/>
        </a:p>
        <a:p>
          <a:r>
            <a:rPr kumimoji="1" lang="ja-JP" altLang="en-US" sz="900" b="0"/>
            <a:t>　⑧当月出来高：当月施工高金額を入力。</a:t>
          </a:r>
          <a:endParaRPr kumimoji="1" lang="en-US" altLang="ja-JP" sz="900" b="0"/>
        </a:p>
        <a:p>
          <a:r>
            <a:rPr kumimoji="1" lang="ja-JP" altLang="en-US" sz="900" b="0"/>
            <a:t>　⑨出来高累計：先月までの出来高累計</a:t>
          </a:r>
          <a:r>
            <a:rPr kumimoji="1" lang="en-US" altLang="ja-JP" sz="900" b="0"/>
            <a:t>+</a:t>
          </a:r>
          <a:r>
            <a:rPr kumimoji="1" lang="ja-JP" altLang="en-US" sz="900" b="0"/>
            <a:t>⑧当月出来高</a:t>
          </a:r>
          <a:endParaRPr kumimoji="1" lang="en-US" altLang="ja-JP" sz="900" b="0"/>
        </a:p>
        <a:p>
          <a:r>
            <a:rPr kumimoji="1" lang="ja-JP" altLang="en-US" sz="900" b="0"/>
            <a:t>　⑩⑨</a:t>
          </a:r>
          <a:r>
            <a:rPr kumimoji="1" lang="en-US" altLang="ja-JP" sz="900" b="0"/>
            <a:t>×90%or100%</a:t>
          </a:r>
          <a:r>
            <a:rPr kumimoji="1" lang="ja-JP" altLang="en-US" sz="900" b="0"/>
            <a:t>：注文書の支払条件に従い、</a:t>
          </a:r>
          <a:r>
            <a:rPr kumimoji="1" lang="en-US" altLang="ja-JP" sz="900" b="0"/>
            <a:t>90%</a:t>
          </a:r>
          <a:r>
            <a:rPr kumimoji="1" lang="ja-JP" altLang="en-US" sz="900" b="0"/>
            <a:t>か</a:t>
          </a:r>
          <a:r>
            <a:rPr kumimoji="1" lang="en-US" altLang="ja-JP" sz="900" b="0"/>
            <a:t>100%</a:t>
          </a:r>
        </a:p>
        <a:p>
          <a:r>
            <a:rPr kumimoji="1" lang="ja-JP" altLang="en-US" sz="900" b="0"/>
            <a:t>　　　　　　　　　　を選択。</a:t>
          </a:r>
          <a:endParaRPr kumimoji="1" lang="en-US" altLang="ja-JP" sz="900" b="0"/>
        </a:p>
        <a:p>
          <a:r>
            <a:rPr kumimoji="1" lang="ja-JP" altLang="en-US" sz="900" b="0"/>
            <a:t>　⑪既請求額：先月までの請求額を記入。</a:t>
          </a:r>
          <a:endParaRPr kumimoji="1" lang="en-US" altLang="ja-JP" sz="900" b="0"/>
        </a:p>
        <a:p>
          <a:r>
            <a:rPr kumimoji="1" lang="ja-JP" altLang="en-US" sz="900" b="0"/>
            <a:t>　⑫取決め外工事：取決め工事分とは別にその月の出来高分</a:t>
          </a:r>
          <a:endParaRPr kumimoji="1" lang="en-US" altLang="ja-JP" sz="900" b="0"/>
        </a:p>
        <a:p>
          <a:r>
            <a:rPr kumimoji="1" lang="ja-JP" altLang="en-US" sz="900" b="0"/>
            <a:t>　　　　　　　　　を取決め外工事分の欄に記入。</a:t>
          </a:r>
          <a:endParaRPr kumimoji="1" lang="en-US" altLang="ja-JP" sz="900" b="0"/>
        </a:p>
        <a:p>
          <a:r>
            <a:rPr kumimoji="1" lang="ja-JP" altLang="en-US" sz="900" b="0"/>
            <a:t>　⑬税率を選択して下さい。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71A7C0A-C200-4AF7-9887-1B835546D22D}"/>
            </a:ext>
          </a:extLst>
        </xdr:cNvPr>
        <xdr:cNvCxnSpPr/>
      </xdr:nvCxnSpPr>
      <xdr:spPr>
        <a:xfrm>
          <a:off x="4680857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197299</xdr:colOff>
      <xdr:row>5</xdr:row>
      <xdr:rowOff>0</xdr:rowOff>
    </xdr:from>
    <xdr:to>
      <xdr:col>24</xdr:col>
      <xdr:colOff>197299</xdr:colOff>
      <xdr:row>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4FDAFB8-D72B-41E9-BD2F-6CA19FE09083}"/>
            </a:ext>
          </a:extLst>
        </xdr:cNvPr>
        <xdr:cNvCxnSpPr/>
      </xdr:nvCxnSpPr>
      <xdr:spPr>
        <a:xfrm>
          <a:off x="4878156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197299</xdr:colOff>
      <xdr:row>5</xdr:row>
      <xdr:rowOff>0</xdr:rowOff>
    </xdr:from>
    <xdr:to>
      <xdr:col>25</xdr:col>
      <xdr:colOff>197299</xdr:colOff>
      <xdr:row>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0159A7B-4792-4EF0-8B3C-1438470602C6}"/>
            </a:ext>
          </a:extLst>
        </xdr:cNvPr>
        <xdr:cNvCxnSpPr/>
      </xdr:nvCxnSpPr>
      <xdr:spPr>
        <a:xfrm>
          <a:off x="5075460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</xdr:colOff>
      <xdr:row>5</xdr:row>
      <xdr:rowOff>0</xdr:rowOff>
    </xdr:from>
    <xdr:to>
      <xdr:col>27</xdr:col>
      <xdr:colOff>5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C75C7DF-3DC2-4546-BE66-3701338FA852}"/>
            </a:ext>
          </a:extLst>
        </xdr:cNvPr>
        <xdr:cNvCxnSpPr/>
      </xdr:nvCxnSpPr>
      <xdr:spPr>
        <a:xfrm>
          <a:off x="5272773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D5B44C5-4748-4FDA-B6D8-75AE7CC85366}"/>
            </a:ext>
          </a:extLst>
        </xdr:cNvPr>
        <xdr:cNvCxnSpPr/>
      </xdr:nvCxnSpPr>
      <xdr:spPr>
        <a:xfrm>
          <a:off x="4680857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197299</xdr:colOff>
      <xdr:row>6</xdr:row>
      <xdr:rowOff>0</xdr:rowOff>
    </xdr:from>
    <xdr:to>
      <xdr:col>1</xdr:col>
      <xdr:colOff>197299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2CC615C-E257-412D-B8F2-074B69D94E30}"/>
            </a:ext>
          </a:extLst>
        </xdr:cNvPr>
        <xdr:cNvCxnSpPr/>
      </xdr:nvCxnSpPr>
      <xdr:spPr>
        <a:xfrm>
          <a:off x="4878156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197299</xdr:colOff>
      <xdr:row>6</xdr:row>
      <xdr:rowOff>0</xdr:rowOff>
    </xdr:from>
    <xdr:to>
      <xdr:col>2</xdr:col>
      <xdr:colOff>197299</xdr:colOff>
      <xdr:row>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5FEB4B4-46D9-4E9C-A1F5-59C9ECA3B9DC}"/>
            </a:ext>
          </a:extLst>
        </xdr:cNvPr>
        <xdr:cNvCxnSpPr/>
      </xdr:nvCxnSpPr>
      <xdr:spPr>
        <a:xfrm>
          <a:off x="5075460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5</xdr:colOff>
      <xdr:row>6</xdr:row>
      <xdr:rowOff>0</xdr:rowOff>
    </xdr:from>
    <xdr:to>
      <xdr:col>4</xdr:col>
      <xdr:colOff>5</xdr:colOff>
      <xdr:row>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154D6B0-2019-4BAD-977F-4E07FF5D170F}"/>
            </a:ext>
          </a:extLst>
        </xdr:cNvPr>
        <xdr:cNvCxnSpPr/>
      </xdr:nvCxnSpPr>
      <xdr:spPr>
        <a:xfrm>
          <a:off x="5272773" y="864054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0</xdr:rowOff>
    </xdr:from>
    <xdr:to>
      <xdr:col>7</xdr:col>
      <xdr:colOff>1</xdr:colOff>
      <xdr:row>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6BA2340-4844-406A-B0CB-8E490663B6D3}"/>
            </a:ext>
          </a:extLst>
        </xdr:cNvPr>
        <xdr:cNvCxnSpPr/>
      </xdr:nvCxnSpPr>
      <xdr:spPr>
        <a:xfrm>
          <a:off x="1285876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5454</xdr:colOff>
      <xdr:row>6</xdr:row>
      <xdr:rowOff>0</xdr:rowOff>
    </xdr:from>
    <xdr:to>
      <xdr:col>8</xdr:col>
      <xdr:colOff>5454</xdr:colOff>
      <xdr:row>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DCB0E40-6881-44EA-9762-221057B5B500}"/>
            </a:ext>
          </a:extLst>
        </xdr:cNvPr>
        <xdr:cNvCxnSpPr/>
      </xdr:nvCxnSpPr>
      <xdr:spPr>
        <a:xfrm>
          <a:off x="1475025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9</xdr:row>
      <xdr:rowOff>0</xdr:rowOff>
    </xdr:from>
    <xdr:to>
      <xdr:col>1</xdr:col>
      <xdr:colOff>1</xdr:colOff>
      <xdr:row>10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326ACE0-6B67-4869-9B57-311611842FAC}"/>
            </a:ext>
          </a:extLst>
        </xdr:cNvPr>
        <xdr:cNvCxnSpPr/>
      </xdr:nvCxnSpPr>
      <xdr:spPr>
        <a:xfrm>
          <a:off x="1285876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5454</xdr:colOff>
      <xdr:row>9</xdr:row>
      <xdr:rowOff>0</xdr:rowOff>
    </xdr:from>
    <xdr:to>
      <xdr:col>2</xdr:col>
      <xdr:colOff>5454</xdr:colOff>
      <xdr:row>10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AFE2825-12FD-469B-A2F2-2D5E0A962FA1}"/>
            </a:ext>
          </a:extLst>
        </xdr:cNvPr>
        <xdr:cNvCxnSpPr/>
      </xdr:nvCxnSpPr>
      <xdr:spPr>
        <a:xfrm>
          <a:off x="1475025" y="105455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7</xdr:colOff>
      <xdr:row>9</xdr:row>
      <xdr:rowOff>0</xdr:rowOff>
    </xdr:from>
    <xdr:to>
      <xdr:col>5</xdr:col>
      <xdr:colOff>7</xdr:colOff>
      <xdr:row>10</xdr:row>
      <xdr:rowOff>6803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2DB0D86-3D32-4DD3-AE56-D7AB498CD3B1}"/>
            </a:ext>
          </a:extLst>
        </xdr:cNvPr>
        <xdr:cNvCxnSpPr/>
      </xdr:nvCxnSpPr>
      <xdr:spPr>
        <a:xfrm>
          <a:off x="918489" y="183696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7</xdr:colOff>
      <xdr:row>9</xdr:row>
      <xdr:rowOff>0</xdr:rowOff>
    </xdr:from>
    <xdr:to>
      <xdr:col>8</xdr:col>
      <xdr:colOff>7</xdr:colOff>
      <xdr:row>10</xdr:row>
      <xdr:rowOff>6803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B1D4D05-9ABE-48A3-8C51-4BD09F698F74}"/>
            </a:ext>
          </a:extLst>
        </xdr:cNvPr>
        <xdr:cNvCxnSpPr/>
      </xdr:nvCxnSpPr>
      <xdr:spPr>
        <a:xfrm>
          <a:off x="918489" y="1836964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22E55D5-E105-8166-AF74-D7953A0735A7}"/>
            </a:ext>
          </a:extLst>
        </xdr:cNvPr>
        <xdr:cNvCxnSpPr/>
      </xdr:nvCxnSpPr>
      <xdr:spPr>
        <a:xfrm>
          <a:off x="4268932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CA1F9B5-1691-7ABC-3D37-767D60596BC4}"/>
            </a:ext>
          </a:extLst>
        </xdr:cNvPr>
        <xdr:cNvCxnSpPr/>
      </xdr:nvCxnSpPr>
      <xdr:spPr>
        <a:xfrm>
          <a:off x="4468091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0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EEF5468-3557-A200-0F40-7C8EF5FD5871}"/>
            </a:ext>
          </a:extLst>
        </xdr:cNvPr>
        <xdr:cNvCxnSpPr/>
      </xdr:nvCxnSpPr>
      <xdr:spPr>
        <a:xfrm>
          <a:off x="4667250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10</xdr:row>
      <xdr:rowOff>25978</xdr:rowOff>
    </xdr:from>
    <xdr:to>
      <xdr:col>25</xdr:col>
      <xdr:colOff>0</xdr:colOff>
      <xdr:row>13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5A0D44A-0190-9E8C-C113-3DAE6B1D4838}"/>
            </a:ext>
          </a:extLst>
        </xdr:cNvPr>
        <xdr:cNvCxnSpPr/>
      </xdr:nvCxnSpPr>
      <xdr:spPr>
        <a:xfrm>
          <a:off x="4866409" y="2268683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64CA6DD-75F7-12A6-8328-329C0D54DE48}"/>
            </a:ext>
          </a:extLst>
        </xdr:cNvPr>
        <xdr:cNvCxnSpPr/>
      </xdr:nvCxnSpPr>
      <xdr:spPr>
        <a:xfrm>
          <a:off x="5065568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10</xdr:row>
      <xdr:rowOff>0</xdr:rowOff>
    </xdr:from>
    <xdr:to>
      <xdr:col>26</xdr:col>
      <xdr:colOff>190500</xdr:colOff>
      <xdr:row>13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DD68255B-3306-1CDD-1A46-9608EC1A86C0}"/>
            </a:ext>
          </a:extLst>
        </xdr:cNvPr>
        <xdr:cNvCxnSpPr/>
      </xdr:nvCxnSpPr>
      <xdr:spPr>
        <a:xfrm>
          <a:off x="5256068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8659</xdr:colOff>
      <xdr:row>10</xdr:row>
      <xdr:rowOff>0</xdr:rowOff>
    </xdr:from>
    <xdr:to>
      <xdr:col>28</xdr:col>
      <xdr:colOff>8659</xdr:colOff>
      <xdr:row>13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9A1A83FA-F339-D0B1-B8FB-3E1379BF0308}"/>
            </a:ext>
          </a:extLst>
        </xdr:cNvPr>
        <xdr:cNvCxnSpPr/>
      </xdr:nvCxnSpPr>
      <xdr:spPr>
        <a:xfrm>
          <a:off x="547254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D4F09C6E-F00D-14B0-AC24-662F5251C23D}"/>
            </a:ext>
          </a:extLst>
        </xdr:cNvPr>
        <xdr:cNvCxnSpPr/>
      </xdr:nvCxnSpPr>
      <xdr:spPr>
        <a:xfrm>
          <a:off x="566304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13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C61958B-60DB-F2BA-2D2A-B93E2C8C75AF}"/>
            </a:ext>
          </a:extLst>
        </xdr:cNvPr>
        <xdr:cNvCxnSpPr/>
      </xdr:nvCxnSpPr>
      <xdr:spPr>
        <a:xfrm>
          <a:off x="5862205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9</xdr:row>
      <xdr:rowOff>406978</xdr:rowOff>
    </xdr:from>
    <xdr:to>
      <xdr:col>31</xdr:col>
      <xdr:colOff>0</xdr:colOff>
      <xdr:row>12</xdr:row>
      <xdr:rowOff>121227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3FA8A02-9AC6-934C-5382-872D28004A46}"/>
            </a:ext>
          </a:extLst>
        </xdr:cNvPr>
        <xdr:cNvCxnSpPr/>
      </xdr:nvCxnSpPr>
      <xdr:spPr>
        <a:xfrm>
          <a:off x="6061364" y="2234046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9</xdr:row>
      <xdr:rowOff>406978</xdr:rowOff>
    </xdr:from>
    <xdr:to>
      <xdr:col>31</xdr:col>
      <xdr:colOff>190500</xdr:colOff>
      <xdr:row>12</xdr:row>
      <xdr:rowOff>121227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48AA505-FD86-FCDE-12B2-F5E7F08D5801}"/>
            </a:ext>
          </a:extLst>
        </xdr:cNvPr>
        <xdr:cNvCxnSpPr/>
      </xdr:nvCxnSpPr>
      <xdr:spPr>
        <a:xfrm>
          <a:off x="6251864" y="2234046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10</xdr:row>
      <xdr:rowOff>0</xdr:rowOff>
    </xdr:from>
    <xdr:to>
      <xdr:col>32</xdr:col>
      <xdr:colOff>190500</xdr:colOff>
      <xdr:row>13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7FDECCD-92D1-265A-D675-EECC0F1DC358}"/>
            </a:ext>
          </a:extLst>
        </xdr:cNvPr>
        <xdr:cNvCxnSpPr/>
      </xdr:nvCxnSpPr>
      <xdr:spPr>
        <a:xfrm>
          <a:off x="6451023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10</xdr:row>
      <xdr:rowOff>0</xdr:rowOff>
    </xdr:from>
    <xdr:to>
      <xdr:col>33</xdr:col>
      <xdr:colOff>190500</xdr:colOff>
      <xdr:row>13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FFEAAAE-1FDE-3D0C-8C39-B3CBAB0C233D}"/>
            </a:ext>
          </a:extLst>
        </xdr:cNvPr>
        <xdr:cNvCxnSpPr/>
      </xdr:nvCxnSpPr>
      <xdr:spPr>
        <a:xfrm>
          <a:off x="6650182" y="2242705"/>
          <a:ext cx="0" cy="32038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79375</xdr:colOff>
      <xdr:row>9</xdr:row>
      <xdr:rowOff>56751</xdr:rowOff>
    </xdr:from>
    <xdr:to>
      <xdr:col>69</xdr:col>
      <xdr:colOff>4763</xdr:colOff>
      <xdr:row>9</xdr:row>
      <xdr:rowOff>330992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499D0D-2BDB-4F43-A89F-08336F91FD22}"/>
            </a:ext>
          </a:extLst>
        </xdr:cNvPr>
        <xdr:cNvSpPr txBox="1"/>
      </xdr:nvSpPr>
      <xdr:spPr>
        <a:xfrm>
          <a:off x="13156406" y="1882376"/>
          <a:ext cx="322263" cy="274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24</xdr:col>
      <xdr:colOff>0</xdr:colOff>
      <xdr:row>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AC9209D-2119-42B9-BE2A-BE83B4B9097F}"/>
            </a:ext>
          </a:extLst>
        </xdr:cNvPr>
        <xdr:cNvCxnSpPr/>
      </xdr:nvCxnSpPr>
      <xdr:spPr>
        <a:xfrm>
          <a:off x="468630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197299</xdr:colOff>
      <xdr:row>5</xdr:row>
      <xdr:rowOff>0</xdr:rowOff>
    </xdr:from>
    <xdr:to>
      <xdr:col>24</xdr:col>
      <xdr:colOff>197299</xdr:colOff>
      <xdr:row>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C8E9C23-FCA4-44DE-B200-CBEE827A4837}"/>
            </a:ext>
          </a:extLst>
        </xdr:cNvPr>
        <xdr:cNvCxnSpPr/>
      </xdr:nvCxnSpPr>
      <xdr:spPr>
        <a:xfrm>
          <a:off x="4883599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197299</xdr:colOff>
      <xdr:row>5</xdr:row>
      <xdr:rowOff>0</xdr:rowOff>
    </xdr:from>
    <xdr:to>
      <xdr:col>25</xdr:col>
      <xdr:colOff>197299</xdr:colOff>
      <xdr:row>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315297B-2AEA-4247-9EBE-73AAC54C32D7}"/>
            </a:ext>
          </a:extLst>
        </xdr:cNvPr>
        <xdr:cNvCxnSpPr/>
      </xdr:nvCxnSpPr>
      <xdr:spPr>
        <a:xfrm>
          <a:off x="5083624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</xdr:colOff>
      <xdr:row>5</xdr:row>
      <xdr:rowOff>0</xdr:rowOff>
    </xdr:from>
    <xdr:to>
      <xdr:col>27</xdr:col>
      <xdr:colOff>5</xdr:colOff>
      <xdr:row>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38AE67F-A465-4E99-BD51-2036D41E2AAA}"/>
            </a:ext>
          </a:extLst>
        </xdr:cNvPr>
        <xdr:cNvCxnSpPr/>
      </xdr:nvCxnSpPr>
      <xdr:spPr>
        <a:xfrm>
          <a:off x="528638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5</xdr:row>
      <xdr:rowOff>0</xdr:rowOff>
    </xdr:from>
    <xdr:to>
      <xdr:col>59</xdr:col>
      <xdr:colOff>0</xdr:colOff>
      <xdr:row>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C191E11-18CE-47E9-A3D6-FFBF8719B12C}"/>
            </a:ext>
          </a:extLst>
        </xdr:cNvPr>
        <xdr:cNvCxnSpPr/>
      </xdr:nvCxnSpPr>
      <xdr:spPr>
        <a:xfrm>
          <a:off x="468630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197299</xdr:colOff>
      <xdr:row>5</xdr:row>
      <xdr:rowOff>0</xdr:rowOff>
    </xdr:from>
    <xdr:to>
      <xdr:col>59</xdr:col>
      <xdr:colOff>197299</xdr:colOff>
      <xdr:row>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19213A7-7F2F-41EE-BF1B-8D5F74E47157}"/>
            </a:ext>
          </a:extLst>
        </xdr:cNvPr>
        <xdr:cNvCxnSpPr/>
      </xdr:nvCxnSpPr>
      <xdr:spPr>
        <a:xfrm>
          <a:off x="4883599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197299</xdr:colOff>
      <xdr:row>5</xdr:row>
      <xdr:rowOff>0</xdr:rowOff>
    </xdr:from>
    <xdr:to>
      <xdr:col>60</xdr:col>
      <xdr:colOff>197299</xdr:colOff>
      <xdr:row>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5020995-0856-4B14-BA74-A616F20D8681}"/>
            </a:ext>
          </a:extLst>
        </xdr:cNvPr>
        <xdr:cNvCxnSpPr/>
      </xdr:nvCxnSpPr>
      <xdr:spPr>
        <a:xfrm>
          <a:off x="5083624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</xdr:colOff>
      <xdr:row>5</xdr:row>
      <xdr:rowOff>0</xdr:rowOff>
    </xdr:from>
    <xdr:to>
      <xdr:col>62</xdr:col>
      <xdr:colOff>5</xdr:colOff>
      <xdr:row>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16815D9-C74C-4F47-BDC6-A4289B90A6E1}"/>
            </a:ext>
          </a:extLst>
        </xdr:cNvPr>
        <xdr:cNvCxnSpPr/>
      </xdr:nvCxnSpPr>
      <xdr:spPr>
        <a:xfrm>
          <a:off x="5286380" y="857250"/>
          <a:ext cx="0" cy="190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5A3C5966-58CA-4DAF-ACCF-31A52C769D6F}"/>
            </a:ext>
          </a:extLst>
        </xdr:cNvPr>
        <xdr:cNvCxnSpPr/>
      </xdr:nvCxnSpPr>
      <xdr:spPr>
        <a:xfrm>
          <a:off x="18097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197299</xdr:colOff>
      <xdr:row>6</xdr:row>
      <xdr:rowOff>0</xdr:rowOff>
    </xdr:from>
    <xdr:to>
      <xdr:col>1</xdr:col>
      <xdr:colOff>197299</xdr:colOff>
      <xdr:row>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53C3B83-6E99-4393-AB71-9A39CF5BBF36}"/>
            </a:ext>
          </a:extLst>
        </xdr:cNvPr>
        <xdr:cNvCxnSpPr/>
      </xdr:nvCxnSpPr>
      <xdr:spPr>
        <a:xfrm>
          <a:off x="35922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197299</xdr:colOff>
      <xdr:row>6</xdr:row>
      <xdr:rowOff>0</xdr:rowOff>
    </xdr:from>
    <xdr:to>
      <xdr:col>2</xdr:col>
      <xdr:colOff>197299</xdr:colOff>
      <xdr:row>7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46E09CF-4868-4199-9844-1EC5CED99779}"/>
            </a:ext>
          </a:extLst>
        </xdr:cNvPr>
        <xdr:cNvCxnSpPr/>
      </xdr:nvCxnSpPr>
      <xdr:spPr>
        <a:xfrm>
          <a:off x="540199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5</xdr:colOff>
      <xdr:row>6</xdr:row>
      <xdr:rowOff>0</xdr:rowOff>
    </xdr:from>
    <xdr:to>
      <xdr:col>4</xdr:col>
      <xdr:colOff>5</xdr:colOff>
      <xdr:row>7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4086841-A555-42C1-BE5D-EF66E520E2D4}"/>
            </a:ext>
          </a:extLst>
        </xdr:cNvPr>
        <xdr:cNvCxnSpPr/>
      </xdr:nvCxnSpPr>
      <xdr:spPr>
        <a:xfrm>
          <a:off x="72390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</xdr:row>
      <xdr:rowOff>0</xdr:rowOff>
    </xdr:from>
    <xdr:to>
      <xdr:col>7</xdr:col>
      <xdr:colOff>1</xdr:colOff>
      <xdr:row>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EC1F57C-EB3E-4FD9-963F-2D46E4F23DD8}"/>
            </a:ext>
          </a:extLst>
        </xdr:cNvPr>
        <xdr:cNvCxnSpPr/>
      </xdr:nvCxnSpPr>
      <xdr:spPr>
        <a:xfrm>
          <a:off x="1266826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5454</xdr:colOff>
      <xdr:row>6</xdr:row>
      <xdr:rowOff>0</xdr:rowOff>
    </xdr:from>
    <xdr:to>
      <xdr:col>8</xdr:col>
      <xdr:colOff>5454</xdr:colOff>
      <xdr:row>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1B2C63E3-D85D-4A5F-992E-DB81CE6420DC}"/>
            </a:ext>
          </a:extLst>
        </xdr:cNvPr>
        <xdr:cNvCxnSpPr/>
      </xdr:nvCxnSpPr>
      <xdr:spPr>
        <a:xfrm>
          <a:off x="145325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9</xdr:row>
      <xdr:rowOff>0</xdr:rowOff>
    </xdr:from>
    <xdr:to>
      <xdr:col>1</xdr:col>
      <xdr:colOff>1</xdr:colOff>
      <xdr:row>10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910B824-DE45-45CE-B0E0-40B54BFBB0F5}"/>
            </a:ext>
          </a:extLst>
        </xdr:cNvPr>
        <xdr:cNvCxnSpPr/>
      </xdr:nvCxnSpPr>
      <xdr:spPr>
        <a:xfrm>
          <a:off x="180976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5454</xdr:colOff>
      <xdr:row>9</xdr:row>
      <xdr:rowOff>0</xdr:rowOff>
    </xdr:from>
    <xdr:to>
      <xdr:col>2</xdr:col>
      <xdr:colOff>5454</xdr:colOff>
      <xdr:row>10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B27F2786-DB1A-434A-90AB-21970F647FB8}"/>
            </a:ext>
          </a:extLst>
        </xdr:cNvPr>
        <xdr:cNvCxnSpPr/>
      </xdr:nvCxnSpPr>
      <xdr:spPr>
        <a:xfrm>
          <a:off x="367404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7</xdr:colOff>
      <xdr:row>9</xdr:row>
      <xdr:rowOff>0</xdr:rowOff>
    </xdr:from>
    <xdr:to>
      <xdr:col>5</xdr:col>
      <xdr:colOff>7</xdr:colOff>
      <xdr:row>10</xdr:row>
      <xdr:rowOff>6803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9390C25-5F66-466F-8147-42F1EF65260C}"/>
            </a:ext>
          </a:extLst>
        </xdr:cNvPr>
        <xdr:cNvCxnSpPr/>
      </xdr:nvCxnSpPr>
      <xdr:spPr>
        <a:xfrm>
          <a:off x="904882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7</xdr:colOff>
      <xdr:row>9</xdr:row>
      <xdr:rowOff>0</xdr:rowOff>
    </xdr:from>
    <xdr:to>
      <xdr:col>8</xdr:col>
      <xdr:colOff>7</xdr:colOff>
      <xdr:row>10</xdr:row>
      <xdr:rowOff>6803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CB8EDA0A-E27F-488C-825D-85BE20F67781}"/>
            </a:ext>
          </a:extLst>
        </xdr:cNvPr>
        <xdr:cNvCxnSpPr/>
      </xdr:nvCxnSpPr>
      <xdr:spPr>
        <a:xfrm>
          <a:off x="1447807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0C1DA4E-CECA-4FA5-97E3-991B7C602FC0}"/>
            </a:ext>
          </a:extLst>
        </xdr:cNvPr>
        <xdr:cNvCxnSpPr/>
      </xdr:nvCxnSpPr>
      <xdr:spPr>
        <a:xfrm>
          <a:off x="18097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197299</xdr:colOff>
      <xdr:row>6</xdr:row>
      <xdr:rowOff>0</xdr:rowOff>
    </xdr:from>
    <xdr:to>
      <xdr:col>36</xdr:col>
      <xdr:colOff>197299</xdr:colOff>
      <xdr:row>7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F9D6FF7C-BDB1-4246-959C-4D153D8AE989}"/>
            </a:ext>
          </a:extLst>
        </xdr:cNvPr>
        <xdr:cNvCxnSpPr/>
      </xdr:nvCxnSpPr>
      <xdr:spPr>
        <a:xfrm>
          <a:off x="35922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197299</xdr:colOff>
      <xdr:row>6</xdr:row>
      <xdr:rowOff>0</xdr:rowOff>
    </xdr:from>
    <xdr:to>
      <xdr:col>37</xdr:col>
      <xdr:colOff>197299</xdr:colOff>
      <xdr:row>7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78D51248-F71F-40E1-844E-A77E53391A46}"/>
            </a:ext>
          </a:extLst>
        </xdr:cNvPr>
        <xdr:cNvCxnSpPr/>
      </xdr:nvCxnSpPr>
      <xdr:spPr>
        <a:xfrm>
          <a:off x="540199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</xdr:colOff>
      <xdr:row>6</xdr:row>
      <xdr:rowOff>0</xdr:rowOff>
    </xdr:from>
    <xdr:to>
      <xdr:col>39</xdr:col>
      <xdr:colOff>5</xdr:colOff>
      <xdr:row>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E4D0E0C8-DC00-4155-8EAD-6E1C7D904D10}"/>
            </a:ext>
          </a:extLst>
        </xdr:cNvPr>
        <xdr:cNvCxnSpPr/>
      </xdr:nvCxnSpPr>
      <xdr:spPr>
        <a:xfrm>
          <a:off x="723905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</xdr:colOff>
      <xdr:row>6</xdr:row>
      <xdr:rowOff>0</xdr:rowOff>
    </xdr:from>
    <xdr:to>
      <xdr:col>42</xdr:col>
      <xdr:colOff>1</xdr:colOff>
      <xdr:row>7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670ECCB-D230-474D-8738-7627C7A77EB9}"/>
            </a:ext>
          </a:extLst>
        </xdr:cNvPr>
        <xdr:cNvCxnSpPr/>
      </xdr:nvCxnSpPr>
      <xdr:spPr>
        <a:xfrm>
          <a:off x="1266826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5454</xdr:colOff>
      <xdr:row>6</xdr:row>
      <xdr:rowOff>0</xdr:rowOff>
    </xdr:from>
    <xdr:to>
      <xdr:col>43</xdr:col>
      <xdr:colOff>5454</xdr:colOff>
      <xdr:row>7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4F63706-5AD0-4114-A377-5EDB9ACEC208}"/>
            </a:ext>
          </a:extLst>
        </xdr:cNvPr>
        <xdr:cNvCxnSpPr/>
      </xdr:nvCxnSpPr>
      <xdr:spPr>
        <a:xfrm>
          <a:off x="1453254" y="1047750"/>
          <a:ext cx="0" cy="4286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9</xdr:row>
      <xdr:rowOff>0</xdr:rowOff>
    </xdr:from>
    <xdr:to>
      <xdr:col>36</xdr:col>
      <xdr:colOff>1</xdr:colOff>
      <xdr:row>10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368F04B2-2D0D-429D-9619-817509BE6B52}"/>
            </a:ext>
          </a:extLst>
        </xdr:cNvPr>
        <xdr:cNvCxnSpPr/>
      </xdr:nvCxnSpPr>
      <xdr:spPr>
        <a:xfrm>
          <a:off x="180976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5454</xdr:colOff>
      <xdr:row>9</xdr:row>
      <xdr:rowOff>0</xdr:rowOff>
    </xdr:from>
    <xdr:to>
      <xdr:col>37</xdr:col>
      <xdr:colOff>5454</xdr:colOff>
      <xdr:row>10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FFC4A685-2B8D-41AB-8A8C-E1F7E7D8AF42}"/>
            </a:ext>
          </a:extLst>
        </xdr:cNvPr>
        <xdr:cNvCxnSpPr/>
      </xdr:nvCxnSpPr>
      <xdr:spPr>
        <a:xfrm>
          <a:off x="367404" y="1828800"/>
          <a:ext cx="0" cy="4191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</xdr:colOff>
      <xdr:row>9</xdr:row>
      <xdr:rowOff>0</xdr:rowOff>
    </xdr:from>
    <xdr:to>
      <xdr:col>40</xdr:col>
      <xdr:colOff>7</xdr:colOff>
      <xdr:row>10</xdr:row>
      <xdr:rowOff>6803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9AAB4E4F-B2EF-4E94-8FC6-2C5B1966B1B0}"/>
            </a:ext>
          </a:extLst>
        </xdr:cNvPr>
        <xdr:cNvCxnSpPr/>
      </xdr:nvCxnSpPr>
      <xdr:spPr>
        <a:xfrm>
          <a:off x="904882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</xdr:colOff>
      <xdr:row>9</xdr:row>
      <xdr:rowOff>0</xdr:rowOff>
    </xdr:from>
    <xdr:to>
      <xdr:col>43</xdr:col>
      <xdr:colOff>7</xdr:colOff>
      <xdr:row>10</xdr:row>
      <xdr:rowOff>6803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C99C36A-565A-48D6-BBF4-CE76D7466AA0}"/>
            </a:ext>
          </a:extLst>
        </xdr:cNvPr>
        <xdr:cNvCxnSpPr/>
      </xdr:nvCxnSpPr>
      <xdr:spPr>
        <a:xfrm>
          <a:off x="1447807" y="1828800"/>
          <a:ext cx="0" cy="42590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F1D08C-7D41-4E26-A0B7-36A1AADA7533}"/>
            </a:ext>
          </a:extLst>
        </xdr:cNvPr>
        <xdr:cNvCxnSpPr/>
      </xdr:nvCxnSpPr>
      <xdr:spPr>
        <a:xfrm>
          <a:off x="42862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C20458E-76E3-46A5-BBAF-4B54D8028D64}"/>
            </a:ext>
          </a:extLst>
        </xdr:cNvPr>
        <xdr:cNvCxnSpPr/>
      </xdr:nvCxnSpPr>
      <xdr:spPr>
        <a:xfrm>
          <a:off x="448627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0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C31DCCC-678E-418B-85F6-D0673F07BD11}"/>
            </a:ext>
          </a:extLst>
        </xdr:cNvPr>
        <xdr:cNvCxnSpPr/>
      </xdr:nvCxnSpPr>
      <xdr:spPr>
        <a:xfrm>
          <a:off x="468630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10</xdr:row>
      <xdr:rowOff>25978</xdr:rowOff>
    </xdr:from>
    <xdr:to>
      <xdr:col>25</xdr:col>
      <xdr:colOff>0</xdr:colOff>
      <xdr:row>13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5B35A9D-4627-4F52-A5C4-CF6EEE97347C}"/>
            </a:ext>
          </a:extLst>
        </xdr:cNvPr>
        <xdr:cNvCxnSpPr/>
      </xdr:nvCxnSpPr>
      <xdr:spPr>
        <a:xfrm>
          <a:off x="4851797" y="2268322"/>
          <a:ext cx="0" cy="291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D2CF569-CFAE-4F1F-A03D-006D8224384F}"/>
            </a:ext>
          </a:extLst>
        </xdr:cNvPr>
        <xdr:cNvCxnSpPr/>
      </xdr:nvCxnSpPr>
      <xdr:spPr>
        <a:xfrm>
          <a:off x="50863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10</xdr:row>
      <xdr:rowOff>0</xdr:rowOff>
    </xdr:from>
    <xdr:to>
      <xdr:col>26</xdr:col>
      <xdr:colOff>190500</xdr:colOff>
      <xdr:row>13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B0F538A-B5F4-4FC4-BC79-3C45AAC1B82C}"/>
            </a:ext>
          </a:extLst>
        </xdr:cNvPr>
        <xdr:cNvCxnSpPr/>
      </xdr:nvCxnSpPr>
      <xdr:spPr>
        <a:xfrm>
          <a:off x="52768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8659</xdr:colOff>
      <xdr:row>10</xdr:row>
      <xdr:rowOff>0</xdr:rowOff>
    </xdr:from>
    <xdr:to>
      <xdr:col>28</xdr:col>
      <xdr:colOff>8659</xdr:colOff>
      <xdr:row>13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ECD7290-3334-4160-B45D-7726BE4F6BD0}"/>
            </a:ext>
          </a:extLst>
        </xdr:cNvPr>
        <xdr:cNvCxnSpPr/>
      </xdr:nvCxnSpPr>
      <xdr:spPr>
        <a:xfrm>
          <a:off x="5495059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207C8CA-8F89-4566-9D76-AB9C7CC93C7C}"/>
            </a:ext>
          </a:extLst>
        </xdr:cNvPr>
        <xdr:cNvCxnSpPr/>
      </xdr:nvCxnSpPr>
      <xdr:spPr>
        <a:xfrm>
          <a:off x="568642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12D9274F-C9AE-4F12-9AE8-C317CB3098B3}"/>
            </a:ext>
          </a:extLst>
        </xdr:cNvPr>
        <xdr:cNvCxnSpPr/>
      </xdr:nvCxnSpPr>
      <xdr:spPr>
        <a:xfrm>
          <a:off x="588645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9</xdr:row>
      <xdr:rowOff>406978</xdr:rowOff>
    </xdr:from>
    <xdr:to>
      <xdr:col>31</xdr:col>
      <xdr:colOff>0</xdr:colOff>
      <xdr:row>12</xdr:row>
      <xdr:rowOff>121227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1FC2CADD-397A-4BCE-A34F-892F96F11597}"/>
            </a:ext>
          </a:extLst>
        </xdr:cNvPr>
        <xdr:cNvCxnSpPr/>
      </xdr:nvCxnSpPr>
      <xdr:spPr>
        <a:xfrm>
          <a:off x="6086475" y="2235778"/>
          <a:ext cx="0" cy="32384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9</xdr:row>
      <xdr:rowOff>406978</xdr:rowOff>
    </xdr:from>
    <xdr:to>
      <xdr:col>31</xdr:col>
      <xdr:colOff>190500</xdr:colOff>
      <xdr:row>12</xdr:row>
      <xdr:rowOff>121227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F7A5D294-3E37-460F-B4F6-BCD432475B54}"/>
            </a:ext>
          </a:extLst>
        </xdr:cNvPr>
        <xdr:cNvCxnSpPr/>
      </xdr:nvCxnSpPr>
      <xdr:spPr>
        <a:xfrm>
          <a:off x="6276975" y="2235778"/>
          <a:ext cx="0" cy="32384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10</xdr:row>
      <xdr:rowOff>0</xdr:rowOff>
    </xdr:from>
    <xdr:to>
      <xdr:col>32</xdr:col>
      <xdr:colOff>190500</xdr:colOff>
      <xdr:row>13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6FCA7519-9226-4CC9-9C7B-D6FC56C13C21}"/>
            </a:ext>
          </a:extLst>
        </xdr:cNvPr>
        <xdr:cNvCxnSpPr/>
      </xdr:nvCxnSpPr>
      <xdr:spPr>
        <a:xfrm>
          <a:off x="6477000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10</xdr:row>
      <xdr:rowOff>0</xdr:rowOff>
    </xdr:from>
    <xdr:to>
      <xdr:col>33</xdr:col>
      <xdr:colOff>190500</xdr:colOff>
      <xdr:row>13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F5E585-3550-42A3-9332-3D626FE1CB1E}"/>
            </a:ext>
          </a:extLst>
        </xdr:cNvPr>
        <xdr:cNvCxnSpPr/>
      </xdr:nvCxnSpPr>
      <xdr:spPr>
        <a:xfrm>
          <a:off x="6677025" y="2247900"/>
          <a:ext cx="0" cy="3238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10</xdr:row>
      <xdr:rowOff>0</xdr:rowOff>
    </xdr:from>
    <xdr:to>
      <xdr:col>57</xdr:col>
      <xdr:colOff>0</xdr:colOff>
      <xdr:row>13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D73AB80-D2B1-4944-8C6F-AC69B56776E7}"/>
            </a:ext>
          </a:extLst>
        </xdr:cNvPr>
        <xdr:cNvCxnSpPr/>
      </xdr:nvCxnSpPr>
      <xdr:spPr>
        <a:xfrm>
          <a:off x="42564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10</xdr:row>
      <xdr:rowOff>0</xdr:rowOff>
    </xdr:from>
    <xdr:to>
      <xdr:col>58</xdr:col>
      <xdr:colOff>0</xdr:colOff>
      <xdr:row>13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3C60B62-96DF-45F9-A0B5-1AC63BEE5E52}"/>
            </a:ext>
          </a:extLst>
        </xdr:cNvPr>
        <xdr:cNvCxnSpPr/>
      </xdr:nvCxnSpPr>
      <xdr:spPr>
        <a:xfrm>
          <a:off x="4454922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10</xdr:row>
      <xdr:rowOff>0</xdr:rowOff>
    </xdr:from>
    <xdr:to>
      <xdr:col>59</xdr:col>
      <xdr:colOff>0</xdr:colOff>
      <xdr:row>13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76F41F00-8DCE-4A28-B57D-513A8AFB1605}"/>
            </a:ext>
          </a:extLst>
        </xdr:cNvPr>
        <xdr:cNvCxnSpPr/>
      </xdr:nvCxnSpPr>
      <xdr:spPr>
        <a:xfrm>
          <a:off x="4653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10</xdr:row>
      <xdr:rowOff>25978</xdr:rowOff>
    </xdr:from>
    <xdr:to>
      <xdr:col>60</xdr:col>
      <xdr:colOff>0</xdr:colOff>
      <xdr:row>13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ED51DC64-5C93-4CC8-8DB4-6504895F1F47}"/>
            </a:ext>
          </a:extLst>
        </xdr:cNvPr>
        <xdr:cNvCxnSpPr/>
      </xdr:nvCxnSpPr>
      <xdr:spPr>
        <a:xfrm>
          <a:off x="11687969" y="2268322"/>
          <a:ext cx="0" cy="291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10</xdr:row>
      <xdr:rowOff>0</xdr:rowOff>
    </xdr:from>
    <xdr:to>
      <xdr:col>61</xdr:col>
      <xdr:colOff>0</xdr:colOff>
      <xdr:row>13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C09E9D2B-D3C7-4542-A1FE-538EAD839C54}"/>
            </a:ext>
          </a:extLst>
        </xdr:cNvPr>
        <xdr:cNvCxnSpPr/>
      </xdr:nvCxnSpPr>
      <xdr:spPr>
        <a:xfrm>
          <a:off x="50502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190500</xdr:colOff>
      <xdr:row>10</xdr:row>
      <xdr:rowOff>0</xdr:rowOff>
    </xdr:from>
    <xdr:to>
      <xdr:col>61</xdr:col>
      <xdr:colOff>190500</xdr:colOff>
      <xdr:row>13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DA83063-EC4F-4D0E-972B-9D719C586216}"/>
            </a:ext>
          </a:extLst>
        </xdr:cNvPr>
        <xdr:cNvCxnSpPr/>
      </xdr:nvCxnSpPr>
      <xdr:spPr>
        <a:xfrm>
          <a:off x="52407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8659</xdr:colOff>
      <xdr:row>10</xdr:row>
      <xdr:rowOff>0</xdr:rowOff>
    </xdr:from>
    <xdr:to>
      <xdr:col>63</xdr:col>
      <xdr:colOff>8659</xdr:colOff>
      <xdr:row>13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A3AE4084-98C6-4C89-9A0E-C7CDD7EDFB0B}"/>
            </a:ext>
          </a:extLst>
        </xdr:cNvPr>
        <xdr:cNvCxnSpPr/>
      </xdr:nvCxnSpPr>
      <xdr:spPr>
        <a:xfrm>
          <a:off x="5455768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10</xdr:row>
      <xdr:rowOff>0</xdr:rowOff>
    </xdr:from>
    <xdr:to>
      <xdr:col>64</xdr:col>
      <xdr:colOff>0</xdr:colOff>
      <xdr:row>13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3ADE6B0D-444C-4D5D-A6E9-468A0D731382}"/>
            </a:ext>
          </a:extLst>
        </xdr:cNvPr>
        <xdr:cNvCxnSpPr/>
      </xdr:nvCxnSpPr>
      <xdr:spPr>
        <a:xfrm>
          <a:off x="564554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10</xdr:row>
      <xdr:rowOff>0</xdr:rowOff>
    </xdr:from>
    <xdr:to>
      <xdr:col>65</xdr:col>
      <xdr:colOff>0</xdr:colOff>
      <xdr:row>13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BF59D0F-127B-4D84-BC3D-E38B11AE3E3C}"/>
            </a:ext>
          </a:extLst>
        </xdr:cNvPr>
        <xdr:cNvCxnSpPr/>
      </xdr:nvCxnSpPr>
      <xdr:spPr>
        <a:xfrm>
          <a:off x="58439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9</xdr:row>
      <xdr:rowOff>406978</xdr:rowOff>
    </xdr:from>
    <xdr:to>
      <xdr:col>66</xdr:col>
      <xdr:colOff>0</xdr:colOff>
      <xdr:row>12</xdr:row>
      <xdr:rowOff>121227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53F08543-EC1A-46E8-BA51-30935CB5BF4B}"/>
            </a:ext>
          </a:extLst>
        </xdr:cNvPr>
        <xdr:cNvCxnSpPr/>
      </xdr:nvCxnSpPr>
      <xdr:spPr>
        <a:xfrm>
          <a:off x="60424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190500</xdr:colOff>
      <xdr:row>9</xdr:row>
      <xdr:rowOff>406978</xdr:rowOff>
    </xdr:from>
    <xdr:to>
      <xdr:col>66</xdr:col>
      <xdr:colOff>190500</xdr:colOff>
      <xdr:row>12</xdr:row>
      <xdr:rowOff>121227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81BAEE1-EDDC-47EB-86EF-95560FE20B5B}"/>
            </a:ext>
          </a:extLst>
        </xdr:cNvPr>
        <xdr:cNvCxnSpPr/>
      </xdr:nvCxnSpPr>
      <xdr:spPr>
        <a:xfrm>
          <a:off x="62329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190500</xdr:colOff>
      <xdr:row>10</xdr:row>
      <xdr:rowOff>0</xdr:rowOff>
    </xdr:from>
    <xdr:to>
      <xdr:col>67</xdr:col>
      <xdr:colOff>190500</xdr:colOff>
      <xdr:row>13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727F5E5-B6D5-4111-9A66-2C4A5656AA01}"/>
            </a:ext>
          </a:extLst>
        </xdr:cNvPr>
        <xdr:cNvCxnSpPr/>
      </xdr:nvCxnSpPr>
      <xdr:spPr>
        <a:xfrm>
          <a:off x="6431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190500</xdr:colOff>
      <xdr:row>10</xdr:row>
      <xdr:rowOff>0</xdr:rowOff>
    </xdr:from>
    <xdr:to>
      <xdr:col>68</xdr:col>
      <xdr:colOff>190500</xdr:colOff>
      <xdr:row>13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556B41F-3ECF-4AAA-9AF9-BE32CA985ADE}"/>
            </a:ext>
          </a:extLst>
        </xdr:cNvPr>
        <xdr:cNvCxnSpPr/>
      </xdr:nvCxnSpPr>
      <xdr:spPr>
        <a:xfrm>
          <a:off x="662979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67</xdr:col>
      <xdr:colOff>89297</xdr:colOff>
      <xdr:row>70</xdr:row>
      <xdr:rowOff>56753</xdr:rowOff>
    </xdr:from>
    <xdr:to>
      <xdr:col>69</xdr:col>
      <xdr:colOff>14685</xdr:colOff>
      <xdr:row>70</xdr:row>
      <xdr:rowOff>330993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8CABBD7-A575-45CB-8DED-E0D405465F6F}"/>
            </a:ext>
          </a:extLst>
        </xdr:cNvPr>
        <xdr:cNvSpPr txBox="1"/>
      </xdr:nvSpPr>
      <xdr:spPr>
        <a:xfrm>
          <a:off x="13166328" y="10673159"/>
          <a:ext cx="322263" cy="274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67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BEF0817E-C41C-4DCB-8A2A-391781A2F146}"/>
            </a:ext>
          </a:extLst>
        </xdr:cNvPr>
        <xdr:cNvCxnSpPr/>
      </xdr:nvCxnSpPr>
      <xdr:spPr>
        <a:xfrm>
          <a:off x="4653359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197299</xdr:colOff>
      <xdr:row>66</xdr:row>
      <xdr:rowOff>0</xdr:rowOff>
    </xdr:from>
    <xdr:to>
      <xdr:col>24</xdr:col>
      <xdr:colOff>197299</xdr:colOff>
      <xdr:row>67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EBDC9732-FEC3-477A-B050-524612593CEA}"/>
            </a:ext>
          </a:extLst>
        </xdr:cNvPr>
        <xdr:cNvCxnSpPr/>
      </xdr:nvCxnSpPr>
      <xdr:spPr>
        <a:xfrm>
          <a:off x="4850658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197299</xdr:colOff>
      <xdr:row>66</xdr:row>
      <xdr:rowOff>0</xdr:rowOff>
    </xdr:from>
    <xdr:to>
      <xdr:col>25</xdr:col>
      <xdr:colOff>197299</xdr:colOff>
      <xdr:row>67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1BED1B98-6ED2-4D23-A0EA-0F80667233B5}"/>
            </a:ext>
          </a:extLst>
        </xdr:cNvPr>
        <xdr:cNvCxnSpPr/>
      </xdr:nvCxnSpPr>
      <xdr:spPr>
        <a:xfrm>
          <a:off x="5049096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</xdr:colOff>
      <xdr:row>66</xdr:row>
      <xdr:rowOff>0</xdr:rowOff>
    </xdr:from>
    <xdr:to>
      <xdr:col>27</xdr:col>
      <xdr:colOff>5</xdr:colOff>
      <xdr:row>67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B0032456-C51D-4AD2-B34A-956B6BB16BDA}"/>
            </a:ext>
          </a:extLst>
        </xdr:cNvPr>
        <xdr:cNvCxnSpPr/>
      </xdr:nvCxnSpPr>
      <xdr:spPr>
        <a:xfrm>
          <a:off x="5248677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66</xdr:row>
      <xdr:rowOff>0</xdr:rowOff>
    </xdr:from>
    <xdr:to>
      <xdr:col>59</xdr:col>
      <xdr:colOff>0</xdr:colOff>
      <xdr:row>67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43178A2A-DDEE-4DAD-8D91-7CE13537385E}"/>
            </a:ext>
          </a:extLst>
        </xdr:cNvPr>
        <xdr:cNvCxnSpPr/>
      </xdr:nvCxnSpPr>
      <xdr:spPr>
        <a:xfrm>
          <a:off x="11489531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197299</xdr:colOff>
      <xdr:row>66</xdr:row>
      <xdr:rowOff>0</xdr:rowOff>
    </xdr:from>
    <xdr:to>
      <xdr:col>59</xdr:col>
      <xdr:colOff>197299</xdr:colOff>
      <xdr:row>67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AF2010EF-9DCD-4598-BC2E-B71FE9FA0AAC}"/>
            </a:ext>
          </a:extLst>
        </xdr:cNvPr>
        <xdr:cNvCxnSpPr/>
      </xdr:nvCxnSpPr>
      <xdr:spPr>
        <a:xfrm>
          <a:off x="11686830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197299</xdr:colOff>
      <xdr:row>66</xdr:row>
      <xdr:rowOff>0</xdr:rowOff>
    </xdr:from>
    <xdr:to>
      <xdr:col>60</xdr:col>
      <xdr:colOff>197299</xdr:colOff>
      <xdr:row>67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E2987D75-FAED-473C-B548-BDB5F90D3BA7}"/>
            </a:ext>
          </a:extLst>
        </xdr:cNvPr>
        <xdr:cNvCxnSpPr/>
      </xdr:nvCxnSpPr>
      <xdr:spPr>
        <a:xfrm>
          <a:off x="11885268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</xdr:colOff>
      <xdr:row>66</xdr:row>
      <xdr:rowOff>0</xdr:rowOff>
    </xdr:from>
    <xdr:to>
      <xdr:col>62</xdr:col>
      <xdr:colOff>5</xdr:colOff>
      <xdr:row>67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6350411E-1D23-4AEE-9614-F333BFE63DA3}"/>
            </a:ext>
          </a:extLst>
        </xdr:cNvPr>
        <xdr:cNvCxnSpPr/>
      </xdr:nvCxnSpPr>
      <xdr:spPr>
        <a:xfrm>
          <a:off x="12084849" y="863203"/>
          <a:ext cx="0" cy="188516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67</xdr:row>
      <xdr:rowOff>0</xdr:rowOff>
    </xdr:from>
    <xdr:to>
      <xdr:col>1</xdr:col>
      <xdr:colOff>0</xdr:colOff>
      <xdr:row>68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91EBA0AA-E566-46BF-8B1C-FA4B64314DEA}"/>
            </a:ext>
          </a:extLst>
        </xdr:cNvPr>
        <xdr:cNvCxnSpPr/>
      </xdr:nvCxnSpPr>
      <xdr:spPr>
        <a:xfrm>
          <a:off x="178594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197299</xdr:colOff>
      <xdr:row>67</xdr:row>
      <xdr:rowOff>0</xdr:rowOff>
    </xdr:from>
    <xdr:to>
      <xdr:col>1</xdr:col>
      <xdr:colOff>197299</xdr:colOff>
      <xdr:row>68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DE9A4E95-DCB6-45E4-8514-3DFB80451BDE}"/>
            </a:ext>
          </a:extLst>
        </xdr:cNvPr>
        <xdr:cNvCxnSpPr/>
      </xdr:nvCxnSpPr>
      <xdr:spPr>
        <a:xfrm>
          <a:off x="356843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197299</xdr:colOff>
      <xdr:row>67</xdr:row>
      <xdr:rowOff>0</xdr:rowOff>
    </xdr:from>
    <xdr:to>
      <xdr:col>2</xdr:col>
      <xdr:colOff>197299</xdr:colOff>
      <xdr:row>68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3F855095-5223-418A-92DC-0AD91771FA0A}"/>
            </a:ext>
          </a:extLst>
        </xdr:cNvPr>
        <xdr:cNvCxnSpPr/>
      </xdr:nvCxnSpPr>
      <xdr:spPr>
        <a:xfrm>
          <a:off x="535437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5</xdr:colOff>
      <xdr:row>67</xdr:row>
      <xdr:rowOff>0</xdr:rowOff>
    </xdr:from>
    <xdr:to>
      <xdr:col>4</xdr:col>
      <xdr:colOff>5</xdr:colOff>
      <xdr:row>68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96C6332A-4AB5-4D18-B2F8-6D0F03370D1E}"/>
            </a:ext>
          </a:extLst>
        </xdr:cNvPr>
        <xdr:cNvCxnSpPr/>
      </xdr:nvCxnSpPr>
      <xdr:spPr>
        <a:xfrm>
          <a:off x="714380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67</xdr:row>
      <xdr:rowOff>0</xdr:rowOff>
    </xdr:from>
    <xdr:to>
      <xdr:col>7</xdr:col>
      <xdr:colOff>1</xdr:colOff>
      <xdr:row>68</xdr:row>
      <xdr:rowOff>0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F8AD37A-2B5B-4705-AF3E-A5AB4642619E}"/>
            </a:ext>
          </a:extLst>
        </xdr:cNvPr>
        <xdr:cNvCxnSpPr/>
      </xdr:nvCxnSpPr>
      <xdr:spPr>
        <a:xfrm>
          <a:off x="1250157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5454</xdr:colOff>
      <xdr:row>67</xdr:row>
      <xdr:rowOff>0</xdr:rowOff>
    </xdr:from>
    <xdr:to>
      <xdr:col>8</xdr:col>
      <xdr:colOff>5454</xdr:colOff>
      <xdr:row>68</xdr:row>
      <xdr:rowOff>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BCB2305A-D414-4540-A60E-8C8897A99E06}"/>
            </a:ext>
          </a:extLst>
        </xdr:cNvPr>
        <xdr:cNvCxnSpPr/>
      </xdr:nvCxnSpPr>
      <xdr:spPr>
        <a:xfrm>
          <a:off x="1434204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70</xdr:row>
      <xdr:rowOff>0</xdr:rowOff>
    </xdr:from>
    <xdr:to>
      <xdr:col>1</xdr:col>
      <xdr:colOff>1</xdr:colOff>
      <xdr:row>71</xdr:row>
      <xdr:rowOff>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FEB98AEA-96AB-465E-8117-D59FE34E5F25}"/>
            </a:ext>
          </a:extLst>
        </xdr:cNvPr>
        <xdr:cNvCxnSpPr/>
      </xdr:nvCxnSpPr>
      <xdr:spPr>
        <a:xfrm>
          <a:off x="178595" y="1825625"/>
          <a:ext cx="0" cy="4167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5454</xdr:colOff>
      <xdr:row>70</xdr:row>
      <xdr:rowOff>0</xdr:rowOff>
    </xdr:from>
    <xdr:to>
      <xdr:col>2</xdr:col>
      <xdr:colOff>5454</xdr:colOff>
      <xdr:row>71</xdr:row>
      <xdr:rowOff>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6517733C-1DA6-4212-AE8D-E319401C6786}"/>
            </a:ext>
          </a:extLst>
        </xdr:cNvPr>
        <xdr:cNvCxnSpPr/>
      </xdr:nvCxnSpPr>
      <xdr:spPr>
        <a:xfrm>
          <a:off x="362642" y="1825625"/>
          <a:ext cx="0" cy="4167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7</xdr:colOff>
      <xdr:row>70</xdr:row>
      <xdr:rowOff>0</xdr:rowOff>
    </xdr:from>
    <xdr:to>
      <xdr:col>5</xdr:col>
      <xdr:colOff>7</xdr:colOff>
      <xdr:row>71</xdr:row>
      <xdr:rowOff>6803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DAC7A6E0-B633-4A77-A0FC-1756490D65B5}"/>
            </a:ext>
          </a:extLst>
        </xdr:cNvPr>
        <xdr:cNvCxnSpPr/>
      </xdr:nvCxnSpPr>
      <xdr:spPr>
        <a:xfrm>
          <a:off x="892976" y="1825625"/>
          <a:ext cx="0" cy="423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7</xdr:colOff>
      <xdr:row>70</xdr:row>
      <xdr:rowOff>0</xdr:rowOff>
    </xdr:from>
    <xdr:to>
      <xdr:col>8</xdr:col>
      <xdr:colOff>7</xdr:colOff>
      <xdr:row>71</xdr:row>
      <xdr:rowOff>6803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28DADB49-A200-496F-BD4D-D2B0335BF20F}"/>
            </a:ext>
          </a:extLst>
        </xdr:cNvPr>
        <xdr:cNvCxnSpPr/>
      </xdr:nvCxnSpPr>
      <xdr:spPr>
        <a:xfrm>
          <a:off x="1428757" y="1825625"/>
          <a:ext cx="0" cy="423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36</xdr:col>
      <xdr:colOff>0</xdr:colOff>
      <xdr:row>68</xdr:row>
      <xdr:rowOff>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C2D88F32-8BE4-461C-80BA-31D140D13354}"/>
            </a:ext>
          </a:extLst>
        </xdr:cNvPr>
        <xdr:cNvCxnSpPr/>
      </xdr:nvCxnSpPr>
      <xdr:spPr>
        <a:xfrm>
          <a:off x="7014766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197299</xdr:colOff>
      <xdr:row>67</xdr:row>
      <xdr:rowOff>0</xdr:rowOff>
    </xdr:from>
    <xdr:to>
      <xdr:col>36</xdr:col>
      <xdr:colOff>197299</xdr:colOff>
      <xdr:row>68</xdr:row>
      <xdr:rowOff>0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064E20EB-5F1C-46E7-89A3-C71F616A8E33}"/>
            </a:ext>
          </a:extLst>
        </xdr:cNvPr>
        <xdr:cNvCxnSpPr/>
      </xdr:nvCxnSpPr>
      <xdr:spPr>
        <a:xfrm>
          <a:off x="7193015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197299</xdr:colOff>
      <xdr:row>67</xdr:row>
      <xdr:rowOff>0</xdr:rowOff>
    </xdr:from>
    <xdr:to>
      <xdr:col>37</xdr:col>
      <xdr:colOff>197299</xdr:colOff>
      <xdr:row>68</xdr:row>
      <xdr:rowOff>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4B1B321F-2E12-4314-943A-ECC09415464A}"/>
            </a:ext>
          </a:extLst>
        </xdr:cNvPr>
        <xdr:cNvCxnSpPr/>
      </xdr:nvCxnSpPr>
      <xdr:spPr>
        <a:xfrm>
          <a:off x="7371608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39</xdr:col>
      <xdr:colOff>5</xdr:colOff>
      <xdr:row>67</xdr:row>
      <xdr:rowOff>0</xdr:rowOff>
    </xdr:from>
    <xdr:to>
      <xdr:col>39</xdr:col>
      <xdr:colOff>5</xdr:colOff>
      <xdr:row>68</xdr:row>
      <xdr:rowOff>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335956EF-36FE-4DD0-B38E-216821B2BE61}"/>
            </a:ext>
          </a:extLst>
        </xdr:cNvPr>
        <xdr:cNvCxnSpPr/>
      </xdr:nvCxnSpPr>
      <xdr:spPr>
        <a:xfrm>
          <a:off x="7550552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</xdr:colOff>
      <xdr:row>67</xdr:row>
      <xdr:rowOff>0</xdr:rowOff>
    </xdr:from>
    <xdr:to>
      <xdr:col>42</xdr:col>
      <xdr:colOff>1</xdr:colOff>
      <xdr:row>68</xdr:row>
      <xdr:rowOff>0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B8FCCA88-EF3D-4CB9-9B08-62A5CA087FB9}"/>
            </a:ext>
          </a:extLst>
        </xdr:cNvPr>
        <xdr:cNvCxnSpPr/>
      </xdr:nvCxnSpPr>
      <xdr:spPr>
        <a:xfrm>
          <a:off x="8086329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5454</xdr:colOff>
      <xdr:row>67</xdr:row>
      <xdr:rowOff>0</xdr:rowOff>
    </xdr:from>
    <xdr:to>
      <xdr:col>43</xdr:col>
      <xdr:colOff>5454</xdr:colOff>
      <xdr:row>68</xdr:row>
      <xdr:rowOff>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DEC92A35-4B19-47F4-A6B6-E5B9A86D307F}"/>
            </a:ext>
          </a:extLst>
        </xdr:cNvPr>
        <xdr:cNvCxnSpPr/>
      </xdr:nvCxnSpPr>
      <xdr:spPr>
        <a:xfrm>
          <a:off x="8270376" y="1051719"/>
          <a:ext cx="0" cy="42664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70</xdr:row>
      <xdr:rowOff>0</xdr:rowOff>
    </xdr:from>
    <xdr:to>
      <xdr:col>36</xdr:col>
      <xdr:colOff>1</xdr:colOff>
      <xdr:row>71</xdr:row>
      <xdr:rowOff>0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3E343E06-A111-44B4-98C6-2811CCDC1B18}"/>
            </a:ext>
          </a:extLst>
        </xdr:cNvPr>
        <xdr:cNvCxnSpPr/>
      </xdr:nvCxnSpPr>
      <xdr:spPr>
        <a:xfrm>
          <a:off x="7014767" y="1825625"/>
          <a:ext cx="0" cy="4167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5454</xdr:colOff>
      <xdr:row>70</xdr:row>
      <xdr:rowOff>0</xdr:rowOff>
    </xdr:from>
    <xdr:to>
      <xdr:col>37</xdr:col>
      <xdr:colOff>5454</xdr:colOff>
      <xdr:row>71</xdr:row>
      <xdr:rowOff>0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56E33D43-8627-4D38-B0E4-33342B68AD43}"/>
            </a:ext>
          </a:extLst>
        </xdr:cNvPr>
        <xdr:cNvCxnSpPr/>
      </xdr:nvCxnSpPr>
      <xdr:spPr>
        <a:xfrm>
          <a:off x="7198813" y="1825625"/>
          <a:ext cx="0" cy="416719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</xdr:colOff>
      <xdr:row>70</xdr:row>
      <xdr:rowOff>0</xdr:rowOff>
    </xdr:from>
    <xdr:to>
      <xdr:col>40</xdr:col>
      <xdr:colOff>7</xdr:colOff>
      <xdr:row>71</xdr:row>
      <xdr:rowOff>6803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3356FB81-8E4F-49C2-B1F0-71B1A7015FEE}"/>
            </a:ext>
          </a:extLst>
        </xdr:cNvPr>
        <xdr:cNvCxnSpPr/>
      </xdr:nvCxnSpPr>
      <xdr:spPr>
        <a:xfrm>
          <a:off x="7729148" y="1825625"/>
          <a:ext cx="0" cy="423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</xdr:colOff>
      <xdr:row>70</xdr:row>
      <xdr:rowOff>0</xdr:rowOff>
    </xdr:from>
    <xdr:to>
      <xdr:col>43</xdr:col>
      <xdr:colOff>7</xdr:colOff>
      <xdr:row>71</xdr:row>
      <xdr:rowOff>6803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AC6F6203-77FC-45CC-971B-B6B21FF85428}"/>
            </a:ext>
          </a:extLst>
        </xdr:cNvPr>
        <xdr:cNvCxnSpPr/>
      </xdr:nvCxnSpPr>
      <xdr:spPr>
        <a:xfrm>
          <a:off x="8264929" y="1825625"/>
          <a:ext cx="0" cy="42352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74</xdr:row>
      <xdr:rowOff>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3CE56EA2-66DF-4AD4-A926-49F6E1A11E3E}"/>
            </a:ext>
          </a:extLst>
        </xdr:cNvPr>
        <xdr:cNvCxnSpPr/>
      </xdr:nvCxnSpPr>
      <xdr:spPr>
        <a:xfrm>
          <a:off x="42564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74</xdr:row>
      <xdr:rowOff>0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8949D2C6-C1CB-4BF8-A18A-FD08B05138D8}"/>
            </a:ext>
          </a:extLst>
        </xdr:cNvPr>
        <xdr:cNvCxnSpPr/>
      </xdr:nvCxnSpPr>
      <xdr:spPr>
        <a:xfrm>
          <a:off x="4454922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71</xdr:row>
      <xdr:rowOff>0</xdr:rowOff>
    </xdr:from>
    <xdr:to>
      <xdr:col>24</xdr:col>
      <xdr:colOff>0</xdr:colOff>
      <xdr:row>74</xdr:row>
      <xdr:rowOff>0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F0B2B309-A978-4911-8B0E-19C66D46E573}"/>
            </a:ext>
          </a:extLst>
        </xdr:cNvPr>
        <xdr:cNvCxnSpPr/>
      </xdr:nvCxnSpPr>
      <xdr:spPr>
        <a:xfrm>
          <a:off x="4653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71</xdr:row>
      <xdr:rowOff>25978</xdr:rowOff>
    </xdr:from>
    <xdr:to>
      <xdr:col>25</xdr:col>
      <xdr:colOff>0</xdr:colOff>
      <xdr:row>74</xdr:row>
      <xdr:rowOff>25978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1BEDAB5B-6D5E-4765-85C0-7BFB48211AE2}"/>
            </a:ext>
          </a:extLst>
        </xdr:cNvPr>
        <xdr:cNvCxnSpPr/>
      </xdr:nvCxnSpPr>
      <xdr:spPr>
        <a:xfrm>
          <a:off x="4851797" y="2268322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71</xdr:row>
      <xdr:rowOff>0</xdr:rowOff>
    </xdr:from>
    <xdr:to>
      <xdr:col>26</xdr:col>
      <xdr:colOff>0</xdr:colOff>
      <xdr:row>74</xdr:row>
      <xdr:rowOff>0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638FCE55-72A5-47B9-843C-8C047125244D}"/>
            </a:ext>
          </a:extLst>
        </xdr:cNvPr>
        <xdr:cNvCxnSpPr/>
      </xdr:nvCxnSpPr>
      <xdr:spPr>
        <a:xfrm>
          <a:off x="50502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190500</xdr:colOff>
      <xdr:row>71</xdr:row>
      <xdr:rowOff>0</xdr:rowOff>
    </xdr:from>
    <xdr:to>
      <xdr:col>26</xdr:col>
      <xdr:colOff>190500</xdr:colOff>
      <xdr:row>74</xdr:row>
      <xdr:rowOff>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D49F63F6-88D3-4F72-B5C2-06CBC26D3109}"/>
            </a:ext>
          </a:extLst>
        </xdr:cNvPr>
        <xdr:cNvCxnSpPr/>
      </xdr:nvCxnSpPr>
      <xdr:spPr>
        <a:xfrm>
          <a:off x="524073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8659</xdr:colOff>
      <xdr:row>71</xdr:row>
      <xdr:rowOff>0</xdr:rowOff>
    </xdr:from>
    <xdr:to>
      <xdr:col>28</xdr:col>
      <xdr:colOff>8659</xdr:colOff>
      <xdr:row>74</xdr:row>
      <xdr:rowOff>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B50DF1F4-2DF6-49A8-8F97-E44E531951E1}"/>
            </a:ext>
          </a:extLst>
        </xdr:cNvPr>
        <xdr:cNvCxnSpPr/>
      </xdr:nvCxnSpPr>
      <xdr:spPr>
        <a:xfrm>
          <a:off x="5455768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71</xdr:row>
      <xdr:rowOff>0</xdr:rowOff>
    </xdr:from>
    <xdr:to>
      <xdr:col>29</xdr:col>
      <xdr:colOff>0</xdr:colOff>
      <xdr:row>74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A972E67A-29B2-4A70-944E-6EE75F7165B5}"/>
            </a:ext>
          </a:extLst>
        </xdr:cNvPr>
        <xdr:cNvCxnSpPr/>
      </xdr:nvCxnSpPr>
      <xdr:spPr>
        <a:xfrm>
          <a:off x="564554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71</xdr:row>
      <xdr:rowOff>0</xdr:rowOff>
    </xdr:from>
    <xdr:to>
      <xdr:col>30</xdr:col>
      <xdr:colOff>0</xdr:colOff>
      <xdr:row>74</xdr:row>
      <xdr:rowOff>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ECA31222-F6C7-42C4-9F79-EFEEF82F18F2}"/>
            </a:ext>
          </a:extLst>
        </xdr:cNvPr>
        <xdr:cNvCxnSpPr/>
      </xdr:nvCxnSpPr>
      <xdr:spPr>
        <a:xfrm>
          <a:off x="584398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70</xdr:row>
      <xdr:rowOff>406978</xdr:rowOff>
    </xdr:from>
    <xdr:to>
      <xdr:col>31</xdr:col>
      <xdr:colOff>0</xdr:colOff>
      <xdr:row>73</xdr:row>
      <xdr:rowOff>121227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4F847ACA-9619-4CD4-9EBD-66D8A307032D}"/>
            </a:ext>
          </a:extLst>
        </xdr:cNvPr>
        <xdr:cNvCxnSpPr/>
      </xdr:nvCxnSpPr>
      <xdr:spPr>
        <a:xfrm>
          <a:off x="60424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190500</xdr:colOff>
      <xdr:row>70</xdr:row>
      <xdr:rowOff>406978</xdr:rowOff>
    </xdr:from>
    <xdr:to>
      <xdr:col>31</xdr:col>
      <xdr:colOff>190500</xdr:colOff>
      <xdr:row>73</xdr:row>
      <xdr:rowOff>121227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D7209A52-4D31-46E4-B9C9-ECE4A4A454C2}"/>
            </a:ext>
          </a:extLst>
        </xdr:cNvPr>
        <xdr:cNvCxnSpPr/>
      </xdr:nvCxnSpPr>
      <xdr:spPr>
        <a:xfrm>
          <a:off x="6232922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71</xdr:row>
      <xdr:rowOff>0</xdr:rowOff>
    </xdr:from>
    <xdr:to>
      <xdr:col>32</xdr:col>
      <xdr:colOff>190500</xdr:colOff>
      <xdr:row>74</xdr:row>
      <xdr:rowOff>0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D518013D-F998-4A2F-A623-DF27B12A9EFB}"/>
            </a:ext>
          </a:extLst>
        </xdr:cNvPr>
        <xdr:cNvCxnSpPr/>
      </xdr:nvCxnSpPr>
      <xdr:spPr>
        <a:xfrm>
          <a:off x="643135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190500</xdr:colOff>
      <xdr:row>71</xdr:row>
      <xdr:rowOff>0</xdr:rowOff>
    </xdr:from>
    <xdr:to>
      <xdr:col>33</xdr:col>
      <xdr:colOff>190500</xdr:colOff>
      <xdr:row>74</xdr:row>
      <xdr:rowOff>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A616B761-75C7-4C83-99AF-54ECE84F1573}"/>
            </a:ext>
          </a:extLst>
        </xdr:cNvPr>
        <xdr:cNvCxnSpPr/>
      </xdr:nvCxnSpPr>
      <xdr:spPr>
        <a:xfrm>
          <a:off x="6629797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71</xdr:row>
      <xdr:rowOff>0</xdr:rowOff>
    </xdr:from>
    <xdr:to>
      <xdr:col>57</xdr:col>
      <xdr:colOff>0</xdr:colOff>
      <xdr:row>74</xdr:row>
      <xdr:rowOff>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62DE3B6D-D73E-4E9B-B242-9CC6AFFB6F12}"/>
            </a:ext>
          </a:extLst>
        </xdr:cNvPr>
        <xdr:cNvCxnSpPr/>
      </xdr:nvCxnSpPr>
      <xdr:spPr>
        <a:xfrm>
          <a:off x="11092656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71</xdr:row>
      <xdr:rowOff>0</xdr:rowOff>
    </xdr:from>
    <xdr:to>
      <xdr:col>58</xdr:col>
      <xdr:colOff>0</xdr:colOff>
      <xdr:row>74</xdr:row>
      <xdr:rowOff>0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0CD42454-A892-47C0-BC35-1B951FEB6EDC}"/>
            </a:ext>
          </a:extLst>
        </xdr:cNvPr>
        <xdr:cNvCxnSpPr/>
      </xdr:nvCxnSpPr>
      <xdr:spPr>
        <a:xfrm>
          <a:off x="11291094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71</xdr:row>
      <xdr:rowOff>0</xdr:rowOff>
    </xdr:from>
    <xdr:to>
      <xdr:col>59</xdr:col>
      <xdr:colOff>0</xdr:colOff>
      <xdr:row>74</xdr:row>
      <xdr:rowOff>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635C3A50-7E49-457C-AC09-4FCA3328738E}"/>
            </a:ext>
          </a:extLst>
        </xdr:cNvPr>
        <xdr:cNvCxnSpPr/>
      </xdr:nvCxnSpPr>
      <xdr:spPr>
        <a:xfrm>
          <a:off x="11489531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71</xdr:row>
      <xdr:rowOff>25978</xdr:rowOff>
    </xdr:from>
    <xdr:to>
      <xdr:col>60</xdr:col>
      <xdr:colOff>0</xdr:colOff>
      <xdr:row>74</xdr:row>
      <xdr:rowOff>25978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ACA013C7-08CC-4AB8-8793-4669461DFE57}"/>
            </a:ext>
          </a:extLst>
        </xdr:cNvPr>
        <xdr:cNvCxnSpPr/>
      </xdr:nvCxnSpPr>
      <xdr:spPr>
        <a:xfrm>
          <a:off x="11687969" y="2268322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71</xdr:row>
      <xdr:rowOff>0</xdr:rowOff>
    </xdr:from>
    <xdr:to>
      <xdr:col>61</xdr:col>
      <xdr:colOff>0</xdr:colOff>
      <xdr:row>74</xdr:row>
      <xdr:rowOff>0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489403B4-1AEE-4C05-A2BA-110C88F63380}"/>
            </a:ext>
          </a:extLst>
        </xdr:cNvPr>
        <xdr:cNvCxnSpPr/>
      </xdr:nvCxnSpPr>
      <xdr:spPr>
        <a:xfrm>
          <a:off x="11886406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190500</xdr:colOff>
      <xdr:row>71</xdr:row>
      <xdr:rowOff>0</xdr:rowOff>
    </xdr:from>
    <xdr:to>
      <xdr:col>61</xdr:col>
      <xdr:colOff>190500</xdr:colOff>
      <xdr:row>74</xdr:row>
      <xdr:rowOff>0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CF374884-FB58-4B8E-9625-2737CEE0FA71}"/>
            </a:ext>
          </a:extLst>
        </xdr:cNvPr>
        <xdr:cNvCxnSpPr/>
      </xdr:nvCxnSpPr>
      <xdr:spPr>
        <a:xfrm>
          <a:off x="12076906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8659</xdr:colOff>
      <xdr:row>71</xdr:row>
      <xdr:rowOff>0</xdr:rowOff>
    </xdr:from>
    <xdr:to>
      <xdr:col>63</xdr:col>
      <xdr:colOff>8659</xdr:colOff>
      <xdr:row>74</xdr:row>
      <xdr:rowOff>0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E559B460-32C6-4526-881A-1B814F73C42F}"/>
            </a:ext>
          </a:extLst>
        </xdr:cNvPr>
        <xdr:cNvCxnSpPr/>
      </xdr:nvCxnSpPr>
      <xdr:spPr>
        <a:xfrm>
          <a:off x="12291940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71</xdr:row>
      <xdr:rowOff>0</xdr:rowOff>
    </xdr:from>
    <xdr:to>
      <xdr:col>64</xdr:col>
      <xdr:colOff>0</xdr:colOff>
      <xdr:row>74</xdr:row>
      <xdr:rowOff>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68267974-E094-4764-8977-201477A83FEF}"/>
            </a:ext>
          </a:extLst>
        </xdr:cNvPr>
        <xdr:cNvCxnSpPr/>
      </xdr:nvCxnSpPr>
      <xdr:spPr>
        <a:xfrm>
          <a:off x="1248171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71</xdr:row>
      <xdr:rowOff>0</xdr:rowOff>
    </xdr:from>
    <xdr:to>
      <xdr:col>65</xdr:col>
      <xdr:colOff>0</xdr:colOff>
      <xdr:row>74</xdr:row>
      <xdr:rowOff>0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57FC4863-8708-40EF-8F3C-906E04F8D656}"/>
            </a:ext>
          </a:extLst>
        </xdr:cNvPr>
        <xdr:cNvCxnSpPr/>
      </xdr:nvCxnSpPr>
      <xdr:spPr>
        <a:xfrm>
          <a:off x="12680156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70</xdr:row>
      <xdr:rowOff>406978</xdr:rowOff>
    </xdr:from>
    <xdr:to>
      <xdr:col>66</xdr:col>
      <xdr:colOff>0</xdr:colOff>
      <xdr:row>73</xdr:row>
      <xdr:rowOff>121227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3CA42090-ED04-48DF-9BB7-567E798FF4B0}"/>
            </a:ext>
          </a:extLst>
        </xdr:cNvPr>
        <xdr:cNvCxnSpPr/>
      </xdr:nvCxnSpPr>
      <xdr:spPr>
        <a:xfrm>
          <a:off x="12878594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190500</xdr:colOff>
      <xdr:row>70</xdr:row>
      <xdr:rowOff>406978</xdr:rowOff>
    </xdr:from>
    <xdr:to>
      <xdr:col>66</xdr:col>
      <xdr:colOff>190500</xdr:colOff>
      <xdr:row>73</xdr:row>
      <xdr:rowOff>121227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9140BDC7-83FE-4550-847D-51106575A7A4}"/>
            </a:ext>
          </a:extLst>
        </xdr:cNvPr>
        <xdr:cNvCxnSpPr/>
      </xdr:nvCxnSpPr>
      <xdr:spPr>
        <a:xfrm>
          <a:off x="13069094" y="2232603"/>
          <a:ext cx="0" cy="31948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190500</xdr:colOff>
      <xdr:row>71</xdr:row>
      <xdr:rowOff>0</xdr:rowOff>
    </xdr:from>
    <xdr:to>
      <xdr:col>67</xdr:col>
      <xdr:colOff>190500</xdr:colOff>
      <xdr:row>74</xdr:row>
      <xdr:rowOff>0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14F11F21-B08F-4A39-AFFB-C38334681A06}"/>
            </a:ext>
          </a:extLst>
        </xdr:cNvPr>
        <xdr:cNvCxnSpPr/>
      </xdr:nvCxnSpPr>
      <xdr:spPr>
        <a:xfrm>
          <a:off x="13267531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190500</xdr:colOff>
      <xdr:row>71</xdr:row>
      <xdr:rowOff>0</xdr:rowOff>
    </xdr:from>
    <xdr:to>
      <xdr:col>68</xdr:col>
      <xdr:colOff>190500</xdr:colOff>
      <xdr:row>74</xdr:row>
      <xdr:rowOff>0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47553AE7-A0EC-4173-9087-AF8E5F0E1F63}"/>
            </a:ext>
          </a:extLst>
        </xdr:cNvPr>
        <xdr:cNvCxnSpPr/>
      </xdr:nvCxnSpPr>
      <xdr:spPr>
        <a:xfrm>
          <a:off x="13465969" y="2242344"/>
          <a:ext cx="0" cy="31750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55</xdr:col>
      <xdr:colOff>63500</xdr:colOff>
      <xdr:row>40</xdr:row>
      <xdr:rowOff>116417</xdr:rowOff>
    </xdr:from>
    <xdr:to>
      <xdr:col>66</xdr:col>
      <xdr:colOff>31750</xdr:colOff>
      <xdr:row>43</xdr:row>
      <xdr:rowOff>31749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95E505E1-AC98-4076-A80C-D639D85BC839}"/>
            </a:ext>
          </a:extLst>
        </xdr:cNvPr>
        <xdr:cNvSpPr/>
      </xdr:nvSpPr>
      <xdr:spPr>
        <a:xfrm>
          <a:off x="10759281" y="3321183"/>
          <a:ext cx="2151063" cy="30228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01    </a:t>
          </a:r>
          <a:r>
            <a:rPr kumimoji="1" lang="ja-JP" altLang="en-US" sz="1100" baseline="0"/>
            <a:t>  産業廃棄物処理</a:t>
          </a:r>
          <a:endParaRPr kumimoji="1" lang="en-US" altLang="ja-JP" sz="1100" baseline="0"/>
        </a:p>
      </xdr:txBody>
    </xdr:sp>
    <xdr:clientData/>
  </xdr:twoCellAnchor>
  <xdr:twoCellAnchor>
    <xdr:from>
      <xdr:col>55</xdr:col>
      <xdr:colOff>67734</xdr:colOff>
      <xdr:row>42</xdr:row>
      <xdr:rowOff>120652</xdr:rowOff>
    </xdr:from>
    <xdr:to>
      <xdr:col>66</xdr:col>
      <xdr:colOff>35984</xdr:colOff>
      <xdr:row>45</xdr:row>
      <xdr:rowOff>35984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90F208DF-4548-44AD-A198-40A7491D570F}"/>
            </a:ext>
          </a:extLst>
        </xdr:cNvPr>
        <xdr:cNvSpPr/>
      </xdr:nvSpPr>
      <xdr:spPr>
        <a:xfrm>
          <a:off x="10763515" y="3583386"/>
          <a:ext cx="2151063" cy="302286"/>
        </a:xfrm>
        <a:prstGeom prst="rect">
          <a:avLst/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05           </a:t>
          </a:r>
          <a:r>
            <a:rPr kumimoji="1" lang="ja-JP" altLang="en-US" sz="1100" baseline="0"/>
            <a:t>片付清掃費</a:t>
          </a:r>
          <a:endParaRPr kumimoji="1" lang="en-US" altLang="ja-JP" sz="1100" baseline="0"/>
        </a:p>
      </xdr:txBody>
    </xdr:sp>
    <xdr:clientData/>
  </xdr:twoCellAnchor>
  <xdr:twoCellAnchor>
    <xdr:from>
      <xdr:col>55</xdr:col>
      <xdr:colOff>63500</xdr:colOff>
      <xdr:row>103</xdr:row>
      <xdr:rowOff>116417</xdr:rowOff>
    </xdr:from>
    <xdr:to>
      <xdr:col>66</xdr:col>
      <xdr:colOff>31750</xdr:colOff>
      <xdr:row>106</xdr:row>
      <xdr:rowOff>31749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CAE3A6FB-38F3-4FEB-95EB-B72C775B689A}"/>
            </a:ext>
          </a:extLst>
        </xdr:cNvPr>
        <xdr:cNvSpPr/>
      </xdr:nvSpPr>
      <xdr:spPr>
        <a:xfrm>
          <a:off x="10759281" y="13401808"/>
          <a:ext cx="2151063" cy="30228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01    </a:t>
          </a:r>
          <a:r>
            <a:rPr kumimoji="1" lang="ja-JP" altLang="en-US" sz="1100" baseline="0"/>
            <a:t>  産業廃棄物処理</a:t>
          </a:r>
          <a:endParaRPr kumimoji="1" lang="en-US" altLang="ja-JP" sz="1100" baseline="0"/>
        </a:p>
      </xdr:txBody>
    </xdr:sp>
    <xdr:clientData/>
  </xdr:twoCellAnchor>
  <xdr:twoCellAnchor>
    <xdr:from>
      <xdr:col>55</xdr:col>
      <xdr:colOff>67734</xdr:colOff>
      <xdr:row>105</xdr:row>
      <xdr:rowOff>120652</xdr:rowOff>
    </xdr:from>
    <xdr:to>
      <xdr:col>66</xdr:col>
      <xdr:colOff>35984</xdr:colOff>
      <xdr:row>108</xdr:row>
      <xdr:rowOff>35984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2BEA069F-0DCA-4641-A329-2210B4709417}"/>
            </a:ext>
          </a:extLst>
        </xdr:cNvPr>
        <xdr:cNvSpPr/>
      </xdr:nvSpPr>
      <xdr:spPr>
        <a:xfrm>
          <a:off x="10763515" y="13664011"/>
          <a:ext cx="2151063" cy="302286"/>
        </a:xfrm>
        <a:prstGeom prst="rect">
          <a:avLst/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92</a:t>
          </a:r>
          <a:r>
            <a:rPr kumimoji="1" lang="en-US" altLang="ja-JP" sz="1100" baseline="0"/>
            <a:t>  </a:t>
          </a:r>
          <a:r>
            <a:rPr kumimoji="1" lang="ja-JP" altLang="en-US" sz="1100" baseline="0"/>
            <a:t>     </a:t>
          </a:r>
          <a:r>
            <a:rPr kumimoji="1" lang="en-US" altLang="ja-JP" sz="1100" baseline="0"/>
            <a:t>05           </a:t>
          </a:r>
          <a:r>
            <a:rPr kumimoji="1" lang="ja-JP" altLang="en-US" sz="1100" baseline="0"/>
            <a:t>片付清掃費</a:t>
          </a:r>
          <a:endParaRPr kumimoji="1" lang="en-US" altLang="ja-JP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CC1A-D2C3-4AB7-9086-59A9CC7D4FFC}">
  <sheetPr>
    <tabColor theme="8" tint="0.79998168889431442"/>
  </sheetPr>
  <dimension ref="A1:AI91"/>
  <sheetViews>
    <sheetView view="pageBreakPreview" zoomScaleNormal="100" zoomScaleSheetLayoutView="100" workbookViewId="0">
      <selection activeCell="J18" sqref="J18:Q19"/>
    </sheetView>
  </sheetViews>
  <sheetFormatPr defaultRowHeight="18.75" x14ac:dyDescent="0.4"/>
  <cols>
    <col min="1" max="8" width="2.375" customWidth="1"/>
    <col min="9" max="9" width="2.25" customWidth="1"/>
    <col min="10" max="17" width="2.875" customWidth="1"/>
    <col min="18" max="18" width="1.5" customWidth="1"/>
    <col min="19" max="40" width="2.625" customWidth="1"/>
  </cols>
  <sheetData>
    <row r="1" spans="1:35" ht="27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25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3" t="s">
        <v>1</v>
      </c>
      <c r="AG1" s="1"/>
      <c r="AH1" s="1"/>
      <c r="AI1" s="1"/>
    </row>
    <row r="2" spans="1:35" ht="1.5" customHeight="1" thickTop="1" x14ac:dyDescent="0.4"/>
    <row r="3" spans="1:35" ht="18" customHeight="1" thickBot="1" x14ac:dyDescent="0.45">
      <c r="B3" s="4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W3" s="34"/>
      <c r="X3" s="35"/>
      <c r="Y3" s="35"/>
      <c r="Z3" s="35"/>
      <c r="AA3" s="6" t="s">
        <v>3</v>
      </c>
      <c r="AB3" s="35"/>
      <c r="AC3" s="35"/>
      <c r="AD3" s="7" t="s">
        <v>4</v>
      </c>
      <c r="AE3" s="8"/>
      <c r="AF3" s="6"/>
      <c r="AG3" s="7" t="s">
        <v>5</v>
      </c>
      <c r="AH3" s="9"/>
      <c r="AI3" s="9"/>
    </row>
    <row r="4" spans="1:35" ht="18" customHeight="1" x14ac:dyDescent="0.4">
      <c r="D4" t="s">
        <v>6</v>
      </c>
      <c r="W4" s="8" t="s">
        <v>7</v>
      </c>
      <c r="X4" s="35"/>
      <c r="Y4" s="35"/>
      <c r="Z4" s="35"/>
      <c r="AA4" s="6" t="s">
        <v>3</v>
      </c>
      <c r="AB4" s="35"/>
      <c r="AC4" s="35"/>
      <c r="AD4" s="6" t="s">
        <v>8</v>
      </c>
      <c r="AE4" s="35"/>
      <c r="AF4" s="35"/>
      <c r="AG4" s="35"/>
      <c r="AH4" s="6" t="s">
        <v>9</v>
      </c>
      <c r="AI4" s="7"/>
    </row>
    <row r="5" spans="1:35" ht="3" customHeight="1" x14ac:dyDescent="0.4">
      <c r="G5" s="10"/>
    </row>
    <row r="6" spans="1:35" ht="15" customHeight="1" x14ac:dyDescent="0.4">
      <c r="A6" s="36" t="s">
        <v>10</v>
      </c>
      <c r="B6" s="37"/>
      <c r="C6" s="37"/>
      <c r="D6" s="37"/>
      <c r="E6" s="37"/>
      <c r="F6" s="37"/>
      <c r="G6" s="37"/>
      <c r="H6" s="37"/>
      <c r="I6" s="38"/>
      <c r="J6" s="39" t="s">
        <v>11</v>
      </c>
      <c r="K6" s="40"/>
      <c r="L6" s="40"/>
      <c r="M6" s="40"/>
      <c r="N6" s="40"/>
      <c r="O6" s="40"/>
      <c r="P6" s="40"/>
      <c r="Q6" s="41"/>
      <c r="S6" s="39" t="s">
        <v>12</v>
      </c>
      <c r="T6" s="40"/>
      <c r="U6" s="40"/>
      <c r="V6" s="40"/>
      <c r="W6" s="41"/>
      <c r="X6" s="47"/>
      <c r="Y6" s="48"/>
      <c r="Z6" s="48"/>
      <c r="AA6" s="48"/>
      <c r="AB6" s="49"/>
      <c r="AC6" s="12"/>
      <c r="AD6" s="10"/>
      <c r="AE6" s="10"/>
      <c r="AF6" s="10"/>
      <c r="AG6" s="10"/>
      <c r="AH6" s="10"/>
      <c r="AI6" s="10"/>
    </row>
    <row r="7" spans="1:35" ht="33.75" customHeight="1" x14ac:dyDescent="0.4">
      <c r="A7" s="47"/>
      <c r="B7" s="48"/>
      <c r="C7" s="48"/>
      <c r="D7" s="48"/>
      <c r="E7" s="49"/>
      <c r="F7" s="17" t="s">
        <v>13</v>
      </c>
      <c r="G7" s="52"/>
      <c r="H7" s="53"/>
      <c r="I7" s="54"/>
      <c r="J7" s="44"/>
      <c r="K7" s="45"/>
      <c r="L7" s="45"/>
      <c r="M7" s="45"/>
      <c r="N7" s="45"/>
      <c r="O7" s="45"/>
      <c r="P7" s="45"/>
      <c r="Q7" s="46"/>
      <c r="S7" s="50" t="s">
        <v>14</v>
      </c>
      <c r="T7" s="5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3"/>
    </row>
    <row r="8" spans="1:35" ht="12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11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8"/>
    </row>
    <row r="9" spans="1:35" ht="15" customHeight="1" x14ac:dyDescent="0.4">
      <c r="A9" s="39" t="s">
        <v>15</v>
      </c>
      <c r="B9" s="40"/>
      <c r="C9" s="40"/>
      <c r="D9" s="40"/>
      <c r="E9" s="40"/>
      <c r="F9" s="40"/>
      <c r="G9" s="40"/>
      <c r="H9" s="40"/>
      <c r="I9" s="41"/>
      <c r="J9" s="39" t="s">
        <v>16</v>
      </c>
      <c r="K9" s="40"/>
      <c r="L9" s="40"/>
      <c r="M9" s="40"/>
      <c r="N9" s="40"/>
      <c r="O9" s="40"/>
      <c r="P9" s="40"/>
      <c r="Q9" s="41"/>
      <c r="S9" s="70" t="s">
        <v>17</v>
      </c>
      <c r="T9" s="84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8"/>
    </row>
    <row r="10" spans="1:35" ht="33" customHeight="1" thickBot="1" x14ac:dyDescent="0.45">
      <c r="A10" s="52"/>
      <c r="B10" s="53"/>
      <c r="C10" s="54"/>
      <c r="D10" s="17" t="s">
        <v>13</v>
      </c>
      <c r="E10" s="67"/>
      <c r="F10" s="68"/>
      <c r="G10" s="17" t="s">
        <v>13</v>
      </c>
      <c r="H10" s="67"/>
      <c r="I10" s="68"/>
      <c r="J10" s="44"/>
      <c r="K10" s="45"/>
      <c r="L10" s="45"/>
      <c r="M10" s="45"/>
      <c r="N10" s="45"/>
      <c r="O10" s="45"/>
      <c r="P10" s="45"/>
      <c r="Q10" s="46"/>
      <c r="S10" s="12"/>
      <c r="T10" s="10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30"/>
    </row>
    <row r="11" spans="1:35" ht="4.5" customHeight="1" x14ac:dyDescent="0.4">
      <c r="G11" s="13"/>
      <c r="H11" s="13"/>
      <c r="I11" s="13"/>
      <c r="S11" s="72" t="s">
        <v>18</v>
      </c>
      <c r="T11" s="73"/>
      <c r="U11" s="73"/>
      <c r="V11" s="69" t="s">
        <v>19</v>
      </c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9"/>
    </row>
    <row r="12" spans="1:35" ht="11.1" customHeight="1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S12" s="74"/>
      <c r="T12" s="75"/>
      <c r="U12" s="75"/>
      <c r="V12" s="7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1:35" ht="11.1" customHeight="1" thickBot="1" x14ac:dyDescent="0.45">
      <c r="A13" s="22"/>
      <c r="B13" s="22"/>
      <c r="C13" s="22"/>
      <c r="D13" s="22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S13" s="76"/>
      <c r="T13" s="77"/>
      <c r="U13" s="77"/>
      <c r="V13" s="71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ht="11.1" customHeight="1" x14ac:dyDescent="0.4">
      <c r="A14" s="65" t="s">
        <v>20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ht="11.1" customHeight="1" x14ac:dyDescent="0.4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</row>
    <row r="16" spans="1:35" ht="11.1" customHeight="1" x14ac:dyDescent="0.4">
      <c r="A16" s="14"/>
      <c r="B16" s="13"/>
      <c r="C16" s="13"/>
      <c r="D16" s="13"/>
      <c r="E16" s="13"/>
      <c r="F16" s="13"/>
      <c r="G16" s="13"/>
      <c r="H16" s="13"/>
      <c r="I16" s="16"/>
      <c r="J16" s="50" t="s">
        <v>21</v>
      </c>
      <c r="K16" s="51"/>
      <c r="L16" s="51"/>
      <c r="M16" s="51"/>
      <c r="N16" s="51"/>
      <c r="O16" s="51"/>
      <c r="P16" s="51"/>
      <c r="Q16" s="85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ht="11.1" customHeight="1" x14ac:dyDescent="0.4">
      <c r="A17" s="11"/>
      <c r="G17" s="10"/>
      <c r="H17" s="10"/>
      <c r="I17" s="16"/>
      <c r="J17" s="70"/>
      <c r="K17" s="84"/>
      <c r="L17" s="84"/>
      <c r="M17" s="84"/>
      <c r="N17" s="84"/>
      <c r="O17" s="84"/>
      <c r="P17" s="84"/>
      <c r="Q17" s="86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1:35" ht="11.1" customHeight="1" x14ac:dyDescent="0.4">
      <c r="A18" s="50" t="s">
        <v>22</v>
      </c>
      <c r="B18" s="56" t="s">
        <v>23</v>
      </c>
      <c r="C18" s="57"/>
      <c r="D18" s="57"/>
      <c r="E18" s="57"/>
      <c r="F18" s="57"/>
      <c r="G18" s="57"/>
      <c r="H18" s="57"/>
      <c r="I18" s="57"/>
      <c r="J18" s="60"/>
      <c r="K18" s="61"/>
      <c r="L18" s="61"/>
      <c r="M18" s="61"/>
      <c r="N18" s="61"/>
      <c r="O18" s="61"/>
      <c r="P18" s="61"/>
      <c r="Q18" s="62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</row>
    <row r="19" spans="1:35" ht="11.1" customHeight="1" x14ac:dyDescent="0.4">
      <c r="A19" s="55"/>
      <c r="B19" s="58"/>
      <c r="C19" s="59"/>
      <c r="D19" s="59"/>
      <c r="E19" s="59"/>
      <c r="F19" s="59"/>
      <c r="G19" s="59"/>
      <c r="H19" s="59"/>
      <c r="I19" s="59"/>
      <c r="J19" s="60"/>
      <c r="K19" s="61"/>
      <c r="L19" s="61"/>
      <c r="M19" s="61"/>
      <c r="N19" s="61"/>
      <c r="O19" s="61"/>
      <c r="P19" s="61"/>
      <c r="Q19" s="62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</row>
    <row r="20" spans="1:35" ht="11.1" customHeight="1" x14ac:dyDescent="0.4">
      <c r="A20" s="50" t="s">
        <v>24</v>
      </c>
      <c r="B20" s="56" t="s">
        <v>25</v>
      </c>
      <c r="C20" s="57"/>
      <c r="D20" s="57"/>
      <c r="E20" s="57"/>
      <c r="F20" s="57"/>
      <c r="G20" s="57"/>
      <c r="H20" s="57"/>
      <c r="I20" s="57"/>
      <c r="J20" s="60"/>
      <c r="K20" s="61"/>
      <c r="L20" s="61"/>
      <c r="M20" s="61"/>
      <c r="N20" s="61"/>
      <c r="O20" s="61"/>
      <c r="P20" s="61"/>
      <c r="Q20" s="6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 ht="11.1" customHeight="1" x14ac:dyDescent="0.4">
      <c r="A21" s="55"/>
      <c r="B21" s="58"/>
      <c r="C21" s="59"/>
      <c r="D21" s="59"/>
      <c r="E21" s="59"/>
      <c r="F21" s="59"/>
      <c r="G21" s="59"/>
      <c r="H21" s="59"/>
      <c r="I21" s="59"/>
      <c r="J21" s="60"/>
      <c r="K21" s="61"/>
      <c r="L21" s="61"/>
      <c r="M21" s="61"/>
      <c r="N21" s="61"/>
      <c r="O21" s="61"/>
      <c r="P21" s="61"/>
      <c r="Q21" s="62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</row>
    <row r="22" spans="1:35" ht="11.1" customHeight="1" x14ac:dyDescent="0.4">
      <c r="A22" s="50" t="s">
        <v>26</v>
      </c>
      <c r="B22" s="56" t="s">
        <v>27</v>
      </c>
      <c r="C22" s="57"/>
      <c r="D22" s="57"/>
      <c r="E22" s="57"/>
      <c r="F22" s="57"/>
      <c r="G22" s="57"/>
      <c r="H22" s="57"/>
      <c r="I22" s="57"/>
      <c r="J22" s="60"/>
      <c r="K22" s="61"/>
      <c r="L22" s="61"/>
      <c r="M22" s="61"/>
      <c r="N22" s="61"/>
      <c r="O22" s="61"/>
      <c r="P22" s="61"/>
      <c r="Q22" s="62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spans="1:35" ht="11.1" customHeight="1" x14ac:dyDescent="0.4">
      <c r="A23" s="55"/>
      <c r="B23" s="58"/>
      <c r="C23" s="59"/>
      <c r="D23" s="59"/>
      <c r="E23" s="59"/>
      <c r="F23" s="59"/>
      <c r="G23" s="59"/>
      <c r="H23" s="59"/>
      <c r="I23" s="59"/>
      <c r="J23" s="60"/>
      <c r="K23" s="61"/>
      <c r="L23" s="61"/>
      <c r="M23" s="61"/>
      <c r="N23" s="61"/>
      <c r="O23" s="61"/>
      <c r="P23" s="61"/>
      <c r="Q23" s="62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</row>
    <row r="24" spans="1:35" ht="11.1" customHeight="1" x14ac:dyDescent="0.4">
      <c r="A24" s="50" t="s">
        <v>28</v>
      </c>
      <c r="B24" s="50" t="s">
        <v>29</v>
      </c>
      <c r="C24" s="51"/>
      <c r="D24" s="88">
        <v>0.9</v>
      </c>
      <c r="E24" s="88"/>
      <c r="F24" s="90" t="s">
        <v>30</v>
      </c>
      <c r="G24" s="90"/>
      <c r="H24" s="90"/>
      <c r="I24" s="91"/>
      <c r="J24" s="94">
        <f>J22*D24</f>
        <v>0</v>
      </c>
      <c r="K24" s="95"/>
      <c r="L24" s="95"/>
      <c r="M24" s="95"/>
      <c r="N24" s="95"/>
      <c r="O24" s="95"/>
      <c r="P24" s="95"/>
      <c r="Q24" s="9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</row>
    <row r="25" spans="1:35" ht="11.1" customHeight="1" x14ac:dyDescent="0.4">
      <c r="A25" s="55"/>
      <c r="B25" s="55"/>
      <c r="C25" s="87"/>
      <c r="D25" s="89"/>
      <c r="E25" s="89"/>
      <c r="F25" s="92"/>
      <c r="G25" s="92"/>
      <c r="H25" s="92"/>
      <c r="I25" s="93"/>
      <c r="J25" s="94"/>
      <c r="K25" s="95"/>
      <c r="L25" s="95"/>
      <c r="M25" s="95"/>
      <c r="N25" s="95"/>
      <c r="O25" s="95"/>
      <c r="P25" s="95"/>
      <c r="Q25" s="96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1:35" ht="11.1" customHeight="1" x14ac:dyDescent="0.4">
      <c r="A26" s="50" t="s">
        <v>31</v>
      </c>
      <c r="B26" s="56" t="s">
        <v>32</v>
      </c>
      <c r="C26" s="57"/>
      <c r="D26" s="57"/>
      <c r="E26" s="57"/>
      <c r="F26" s="57"/>
      <c r="G26" s="57"/>
      <c r="H26" s="57"/>
      <c r="I26" s="57"/>
      <c r="J26" s="60"/>
      <c r="K26" s="61"/>
      <c r="L26" s="61"/>
      <c r="M26" s="61"/>
      <c r="N26" s="61"/>
      <c r="O26" s="61"/>
      <c r="P26" s="61"/>
      <c r="Q26" s="62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</row>
    <row r="27" spans="1:35" ht="11.1" customHeight="1" x14ac:dyDescent="0.4">
      <c r="A27" s="55"/>
      <c r="B27" s="58"/>
      <c r="C27" s="59"/>
      <c r="D27" s="59"/>
      <c r="E27" s="59"/>
      <c r="F27" s="59"/>
      <c r="G27" s="59"/>
      <c r="H27" s="59"/>
      <c r="I27" s="59"/>
      <c r="J27" s="60"/>
      <c r="K27" s="61"/>
      <c r="L27" s="61"/>
      <c r="M27" s="61"/>
      <c r="N27" s="61"/>
      <c r="O27" s="61"/>
      <c r="P27" s="61"/>
      <c r="Q27" s="62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</row>
    <row r="28" spans="1:35" ht="11.1" customHeight="1" x14ac:dyDescent="0.4">
      <c r="A28" s="50"/>
      <c r="B28" s="56" t="s">
        <v>33</v>
      </c>
      <c r="C28" s="57"/>
      <c r="D28" s="57"/>
      <c r="E28" s="57"/>
      <c r="F28" s="57"/>
      <c r="G28" s="57"/>
      <c r="H28" s="57"/>
      <c r="I28" s="57"/>
      <c r="J28" s="94">
        <f>J24-J26</f>
        <v>0</v>
      </c>
      <c r="K28" s="95"/>
      <c r="L28" s="95"/>
      <c r="M28" s="95"/>
      <c r="N28" s="95"/>
      <c r="O28" s="95"/>
      <c r="P28" s="95"/>
      <c r="Q28" s="9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5" ht="11.1" customHeight="1" x14ac:dyDescent="0.4">
      <c r="A29" s="70"/>
      <c r="B29" s="111"/>
      <c r="C29" s="112"/>
      <c r="D29" s="112"/>
      <c r="E29" s="112"/>
      <c r="F29" s="112"/>
      <c r="G29" s="112"/>
      <c r="H29" s="112"/>
      <c r="I29" s="112"/>
      <c r="J29" s="113"/>
      <c r="K29" s="114"/>
      <c r="L29" s="114"/>
      <c r="M29" s="114"/>
      <c r="N29" s="114"/>
      <c r="O29" s="114"/>
      <c r="P29" s="114"/>
      <c r="Q29" s="115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</row>
    <row r="30" spans="1:35" ht="11.1" customHeight="1" x14ac:dyDescent="0.4">
      <c r="A30" s="117"/>
      <c r="B30" s="119" t="s">
        <v>34</v>
      </c>
      <c r="C30" s="119"/>
      <c r="D30" s="119"/>
      <c r="E30" s="119"/>
      <c r="F30" s="119"/>
      <c r="G30" s="119"/>
      <c r="H30" s="119"/>
      <c r="I30" s="39"/>
      <c r="J30" s="94">
        <f>INT(J28*0.1)</f>
        <v>0</v>
      </c>
      <c r="K30" s="95"/>
      <c r="L30" s="95"/>
      <c r="M30" s="95"/>
      <c r="N30" s="95"/>
      <c r="O30" s="95"/>
      <c r="P30" s="95"/>
      <c r="Q30" s="96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 ht="11.1" customHeight="1" thickBot="1" x14ac:dyDescent="0.45">
      <c r="A31" s="118"/>
      <c r="B31" s="120"/>
      <c r="C31" s="120"/>
      <c r="D31" s="120"/>
      <c r="E31" s="120"/>
      <c r="F31" s="120"/>
      <c r="G31" s="120"/>
      <c r="H31" s="120"/>
      <c r="I31" s="121"/>
      <c r="J31" s="122"/>
      <c r="K31" s="123"/>
      <c r="L31" s="123"/>
      <c r="M31" s="123"/>
      <c r="N31" s="123"/>
      <c r="O31" s="123"/>
      <c r="P31" s="123"/>
      <c r="Q31" s="124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</row>
    <row r="32" spans="1:35" ht="11.1" customHeight="1" thickTop="1" x14ac:dyDescent="0.4">
      <c r="A32" s="125"/>
      <c r="B32" s="126" t="s">
        <v>35</v>
      </c>
      <c r="C32" s="126"/>
      <c r="D32" s="126"/>
      <c r="E32" s="126"/>
      <c r="F32" s="126"/>
      <c r="G32" s="126"/>
      <c r="H32" s="126"/>
      <c r="I32" s="58"/>
      <c r="J32" s="127">
        <f>J28+J30</f>
        <v>0</v>
      </c>
      <c r="K32" s="128"/>
      <c r="L32" s="128"/>
      <c r="M32" s="128"/>
      <c r="N32" s="128"/>
      <c r="O32" s="128"/>
      <c r="P32" s="128"/>
      <c r="Q32" s="129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35" ht="11.1" customHeight="1" x14ac:dyDescent="0.4">
      <c r="A33" s="117"/>
      <c r="B33" s="119"/>
      <c r="C33" s="119"/>
      <c r="D33" s="119"/>
      <c r="E33" s="119"/>
      <c r="F33" s="119"/>
      <c r="G33" s="119"/>
      <c r="H33" s="119"/>
      <c r="I33" s="39"/>
      <c r="J33" s="94"/>
      <c r="K33" s="95"/>
      <c r="L33" s="95"/>
      <c r="M33" s="95"/>
      <c r="N33" s="95"/>
      <c r="O33" s="95"/>
      <c r="P33" s="95"/>
      <c r="Q33" s="9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</row>
    <row r="34" spans="1:35" ht="11.1" customHeight="1" x14ac:dyDescent="0.4"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  <row r="35" spans="1:35" ht="11.1" customHeight="1" x14ac:dyDescent="0.4"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</row>
    <row r="36" spans="1:35" ht="11.1" customHeight="1" x14ac:dyDescent="0.4">
      <c r="A36" s="65" t="s">
        <v>36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</row>
    <row r="37" spans="1:35" ht="11.1" customHeight="1" x14ac:dyDescent="0.4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</row>
    <row r="38" spans="1:35" ht="11.1" customHeight="1" x14ac:dyDescent="0.4">
      <c r="A38" s="19" t="s">
        <v>37</v>
      </c>
      <c r="H38" s="10"/>
      <c r="I38" s="10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</row>
    <row r="39" spans="1:35" ht="11.1" customHeight="1" x14ac:dyDescent="0.4">
      <c r="A39" s="50" t="s">
        <v>38</v>
      </c>
      <c r="B39" s="51"/>
      <c r="C39" s="51"/>
      <c r="D39" s="51"/>
      <c r="E39" s="51"/>
      <c r="F39" s="51"/>
      <c r="G39" s="51"/>
      <c r="H39" s="85"/>
      <c r="I39" s="50" t="s">
        <v>57</v>
      </c>
      <c r="J39" s="51"/>
      <c r="K39" s="51"/>
      <c r="L39" s="51"/>
      <c r="M39" s="51"/>
      <c r="N39" s="163" t="s">
        <v>64</v>
      </c>
      <c r="O39" s="51"/>
      <c r="P39" s="51"/>
      <c r="Q39" s="51"/>
      <c r="R39" s="85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</row>
    <row r="40" spans="1:35" ht="11.1" customHeight="1" x14ac:dyDescent="0.4">
      <c r="A40" s="55"/>
      <c r="B40" s="87"/>
      <c r="C40" s="87"/>
      <c r="D40" s="87"/>
      <c r="E40" s="87"/>
      <c r="F40" s="87"/>
      <c r="G40" s="87"/>
      <c r="H40" s="133"/>
      <c r="I40" s="55"/>
      <c r="J40" s="87"/>
      <c r="K40" s="87"/>
      <c r="L40" s="87"/>
      <c r="M40" s="87"/>
      <c r="N40" s="55"/>
      <c r="O40" s="87"/>
      <c r="P40" s="87"/>
      <c r="Q40" s="87"/>
      <c r="R40" s="133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  <row r="41" spans="1:35" ht="11.1" customHeight="1" x14ac:dyDescent="0.4">
      <c r="A41" s="99"/>
      <c r="B41" s="100"/>
      <c r="C41" s="100"/>
      <c r="D41" s="100"/>
      <c r="E41" s="100"/>
      <c r="F41" s="100"/>
      <c r="G41" s="100"/>
      <c r="H41" s="101"/>
      <c r="I41" s="154"/>
      <c r="J41" s="155"/>
      <c r="K41" s="155"/>
      <c r="L41" s="155"/>
      <c r="M41" s="155"/>
      <c r="N41" s="105"/>
      <c r="O41" s="106"/>
      <c r="P41" s="106"/>
      <c r="Q41" s="106"/>
      <c r="R41" s="10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</row>
    <row r="42" spans="1:35" ht="11.1" customHeight="1" x14ac:dyDescent="0.4">
      <c r="A42" s="134"/>
      <c r="B42" s="135"/>
      <c r="C42" s="135"/>
      <c r="D42" s="135"/>
      <c r="E42" s="135"/>
      <c r="F42" s="135"/>
      <c r="G42" s="135"/>
      <c r="H42" s="136"/>
      <c r="I42" s="156"/>
      <c r="J42" s="157"/>
      <c r="K42" s="157"/>
      <c r="L42" s="157"/>
      <c r="M42" s="157"/>
      <c r="N42" s="108"/>
      <c r="O42" s="109"/>
      <c r="P42" s="109"/>
      <c r="Q42" s="109"/>
      <c r="R42" s="110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</row>
    <row r="43" spans="1:35" ht="11.1" customHeight="1" x14ac:dyDescent="0.4">
      <c r="A43" s="99"/>
      <c r="B43" s="100"/>
      <c r="C43" s="100"/>
      <c r="D43" s="100"/>
      <c r="E43" s="100"/>
      <c r="F43" s="100"/>
      <c r="G43" s="100"/>
      <c r="H43" s="101"/>
      <c r="I43" s="154"/>
      <c r="J43" s="155"/>
      <c r="K43" s="155"/>
      <c r="L43" s="155"/>
      <c r="M43" s="155"/>
      <c r="N43" s="105"/>
      <c r="O43" s="106"/>
      <c r="P43" s="106"/>
      <c r="Q43" s="106"/>
      <c r="R43" s="107"/>
      <c r="U43" s="33">
        <v>0.1</v>
      </c>
    </row>
    <row r="44" spans="1:35" ht="11.1" customHeight="1" x14ac:dyDescent="0.4">
      <c r="A44" s="134"/>
      <c r="B44" s="135"/>
      <c r="C44" s="135"/>
      <c r="D44" s="135"/>
      <c r="E44" s="135"/>
      <c r="F44" s="135"/>
      <c r="G44" s="135"/>
      <c r="H44" s="136"/>
      <c r="I44" s="156"/>
      <c r="J44" s="157"/>
      <c r="K44" s="157"/>
      <c r="L44" s="157"/>
      <c r="M44" s="157"/>
      <c r="N44" s="108"/>
      <c r="O44" s="109"/>
      <c r="P44" s="109"/>
      <c r="Q44" s="109"/>
      <c r="R44" s="110"/>
      <c r="U44" s="33">
        <v>0.08</v>
      </c>
    </row>
    <row r="45" spans="1:35" ht="11.1" customHeight="1" x14ac:dyDescent="0.4">
      <c r="A45" s="99"/>
      <c r="B45" s="100"/>
      <c r="C45" s="100"/>
      <c r="D45" s="100"/>
      <c r="E45" s="100"/>
      <c r="F45" s="100"/>
      <c r="G45" s="100"/>
      <c r="H45" s="101"/>
      <c r="I45" s="154"/>
      <c r="J45" s="155"/>
      <c r="K45" s="155"/>
      <c r="L45" s="155"/>
      <c r="M45" s="155"/>
      <c r="N45" s="105"/>
      <c r="O45" s="106"/>
      <c r="P45" s="106"/>
      <c r="Q45" s="106"/>
      <c r="R45" s="107"/>
      <c r="U45" t="s">
        <v>63</v>
      </c>
    </row>
    <row r="46" spans="1:35" ht="11.1" customHeight="1" x14ac:dyDescent="0.4">
      <c r="A46" s="134"/>
      <c r="B46" s="135"/>
      <c r="C46" s="135"/>
      <c r="D46" s="135"/>
      <c r="E46" s="135"/>
      <c r="F46" s="135"/>
      <c r="G46" s="135"/>
      <c r="H46" s="136"/>
      <c r="I46" s="156"/>
      <c r="J46" s="157"/>
      <c r="K46" s="157"/>
      <c r="L46" s="157"/>
      <c r="M46" s="157"/>
      <c r="N46" s="108"/>
      <c r="O46" s="109"/>
      <c r="P46" s="109"/>
      <c r="Q46" s="109"/>
      <c r="R46" s="110"/>
    </row>
    <row r="47" spans="1:35" ht="11.1" customHeight="1" x14ac:dyDescent="0.4">
      <c r="A47" s="99"/>
      <c r="B47" s="100"/>
      <c r="C47" s="100"/>
      <c r="D47" s="100"/>
      <c r="E47" s="100"/>
      <c r="F47" s="100"/>
      <c r="G47" s="100"/>
      <c r="H47" s="101"/>
      <c r="I47" s="154"/>
      <c r="J47" s="155"/>
      <c r="K47" s="155"/>
      <c r="L47" s="155"/>
      <c r="M47" s="155"/>
      <c r="N47" s="105"/>
      <c r="O47" s="106"/>
      <c r="P47" s="106"/>
      <c r="Q47" s="106"/>
      <c r="R47" s="107"/>
    </row>
    <row r="48" spans="1:35" ht="11.1" customHeight="1" x14ac:dyDescent="0.4">
      <c r="A48" s="134"/>
      <c r="B48" s="135"/>
      <c r="C48" s="135"/>
      <c r="D48" s="135"/>
      <c r="E48" s="135"/>
      <c r="F48" s="135"/>
      <c r="G48" s="135"/>
      <c r="H48" s="136"/>
      <c r="I48" s="156"/>
      <c r="J48" s="157"/>
      <c r="K48" s="157"/>
      <c r="L48" s="157"/>
      <c r="M48" s="157"/>
      <c r="N48" s="108"/>
      <c r="O48" s="109"/>
      <c r="P48" s="109"/>
      <c r="Q48" s="109"/>
      <c r="R48" s="110"/>
    </row>
    <row r="49" spans="1:35" ht="11.1" customHeight="1" x14ac:dyDescent="0.4">
      <c r="A49" s="99"/>
      <c r="B49" s="100"/>
      <c r="C49" s="100"/>
      <c r="D49" s="100"/>
      <c r="E49" s="100"/>
      <c r="F49" s="100"/>
      <c r="G49" s="100"/>
      <c r="H49" s="101"/>
      <c r="I49" s="154"/>
      <c r="J49" s="155"/>
      <c r="K49" s="155"/>
      <c r="L49" s="155"/>
      <c r="M49" s="155"/>
      <c r="N49" s="105"/>
      <c r="O49" s="106"/>
      <c r="P49" s="106"/>
      <c r="Q49" s="106"/>
      <c r="R49" s="107"/>
      <c r="S49" s="97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 ht="11.1" customHeight="1" thickBot="1" x14ac:dyDescent="0.45">
      <c r="A50" s="102"/>
      <c r="B50" s="103"/>
      <c r="C50" s="103"/>
      <c r="D50" s="103"/>
      <c r="E50" s="103"/>
      <c r="F50" s="103"/>
      <c r="G50" s="103"/>
      <c r="H50" s="104"/>
      <c r="I50" s="164"/>
      <c r="J50" s="165"/>
      <c r="K50" s="165"/>
      <c r="L50" s="165"/>
      <c r="M50" s="165"/>
      <c r="N50" s="158"/>
      <c r="O50" s="159"/>
      <c r="P50" s="159"/>
      <c r="Q50" s="159"/>
      <c r="R50" s="160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</row>
    <row r="51" spans="1:35" ht="11.1" customHeight="1" thickTop="1" x14ac:dyDescent="0.4">
      <c r="A51" s="70" t="s">
        <v>61</v>
      </c>
      <c r="B51" s="84"/>
      <c r="C51" s="84"/>
      <c r="D51" s="84"/>
      <c r="E51" s="84"/>
      <c r="F51" s="84"/>
      <c r="G51" s="84"/>
      <c r="H51" s="86"/>
      <c r="I51" s="130">
        <f>SUM(I41:M50)</f>
        <v>0</v>
      </c>
      <c r="J51" s="131"/>
      <c r="K51" s="131"/>
      <c r="L51" s="131"/>
      <c r="M51" s="131"/>
      <c r="N51" s="161" t="s">
        <v>62</v>
      </c>
      <c r="O51" s="161"/>
      <c r="P51" s="161"/>
      <c r="Q51" s="161"/>
      <c r="R51" s="161"/>
      <c r="S51" s="97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</row>
    <row r="52" spans="1:35" ht="11.1" customHeight="1" x14ac:dyDescent="0.4">
      <c r="A52" s="70"/>
      <c r="B52" s="84"/>
      <c r="C52" s="84"/>
      <c r="D52" s="84"/>
      <c r="E52" s="84"/>
      <c r="F52" s="84"/>
      <c r="G52" s="84"/>
      <c r="H52" s="86"/>
      <c r="I52" s="130"/>
      <c r="J52" s="131"/>
      <c r="K52" s="131"/>
      <c r="L52" s="131"/>
      <c r="M52" s="131"/>
      <c r="N52" s="162"/>
      <c r="O52" s="162"/>
      <c r="P52" s="162"/>
      <c r="Q52" s="162"/>
      <c r="R52" s="162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</row>
    <row r="53" spans="1:35" ht="11.1" customHeight="1" x14ac:dyDescent="0.4">
      <c r="A53" s="50"/>
      <c r="B53" s="50" t="s">
        <v>58</v>
      </c>
      <c r="C53" s="51"/>
      <c r="D53" s="51"/>
      <c r="E53" s="51"/>
      <c r="F53" s="51"/>
      <c r="G53" s="51"/>
      <c r="H53" s="85"/>
      <c r="I53" s="113">
        <f>SUMIF($N$41:$N$50,$U$43,$I$41:$I$50)</f>
        <v>0</v>
      </c>
      <c r="J53" s="114"/>
      <c r="K53" s="114"/>
      <c r="L53" s="114"/>
      <c r="M53" s="114"/>
      <c r="N53" s="148">
        <f>INT(I53*0.1)</f>
        <v>0</v>
      </c>
      <c r="O53" s="148"/>
      <c r="P53" s="148"/>
      <c r="Q53" s="148"/>
      <c r="R53" s="148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11.1" customHeight="1" x14ac:dyDescent="0.4">
      <c r="A54" s="70"/>
      <c r="B54" s="55"/>
      <c r="C54" s="87"/>
      <c r="D54" s="87"/>
      <c r="E54" s="87"/>
      <c r="F54" s="87"/>
      <c r="G54" s="87"/>
      <c r="H54" s="133"/>
      <c r="I54" s="130"/>
      <c r="J54" s="131"/>
      <c r="K54" s="131"/>
      <c r="L54" s="131"/>
      <c r="M54" s="131"/>
      <c r="N54" s="148"/>
      <c r="O54" s="148"/>
      <c r="P54" s="148"/>
      <c r="Q54" s="148"/>
      <c r="R54" s="148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11.1" customHeight="1" x14ac:dyDescent="0.4">
      <c r="A55" s="70"/>
      <c r="B55" s="50" t="s">
        <v>59</v>
      </c>
      <c r="C55" s="51"/>
      <c r="D55" s="51"/>
      <c r="E55" s="51"/>
      <c r="F55" s="51"/>
      <c r="G55" s="51"/>
      <c r="H55" s="85"/>
      <c r="I55" s="113">
        <f>SUMIF($N$41:$N$50,$U$44,$I$41:$I$50)</f>
        <v>0</v>
      </c>
      <c r="J55" s="114"/>
      <c r="K55" s="114"/>
      <c r="L55" s="114"/>
      <c r="M55" s="114"/>
      <c r="N55" s="148">
        <f>INT(I55*0.08)</f>
        <v>0</v>
      </c>
      <c r="O55" s="148"/>
      <c r="P55" s="148"/>
      <c r="Q55" s="148"/>
      <c r="R55" s="14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</row>
    <row r="56" spans="1:35" ht="11.1" customHeight="1" x14ac:dyDescent="0.4">
      <c r="A56" s="70"/>
      <c r="B56" s="55"/>
      <c r="C56" s="87"/>
      <c r="D56" s="87"/>
      <c r="E56" s="87"/>
      <c r="F56" s="87"/>
      <c r="G56" s="87"/>
      <c r="H56" s="133"/>
      <c r="I56" s="130"/>
      <c r="J56" s="131"/>
      <c r="K56" s="131"/>
      <c r="L56" s="131"/>
      <c r="M56" s="131"/>
      <c r="N56" s="148"/>
      <c r="O56" s="148"/>
      <c r="P56" s="148"/>
      <c r="Q56" s="148"/>
      <c r="R56" s="14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</row>
    <row r="57" spans="1:35" ht="11.1" customHeight="1" x14ac:dyDescent="0.4">
      <c r="A57" s="70"/>
      <c r="B57" s="50" t="s">
        <v>60</v>
      </c>
      <c r="C57" s="51"/>
      <c r="D57" s="51"/>
      <c r="E57" s="51"/>
      <c r="F57" s="51"/>
      <c r="G57" s="51"/>
      <c r="H57" s="85"/>
      <c r="I57" s="113">
        <f>SUMIF($N$41:$N$50,$U$45,$I$41:$I$50)</f>
        <v>0</v>
      </c>
      <c r="J57" s="114"/>
      <c r="K57" s="114"/>
      <c r="L57" s="114"/>
      <c r="M57" s="114"/>
      <c r="N57" s="148">
        <v>0</v>
      </c>
      <c r="O57" s="148"/>
      <c r="P57" s="148"/>
      <c r="Q57" s="148"/>
      <c r="R57" s="14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</row>
    <row r="58" spans="1:35" ht="11.1" customHeight="1" x14ac:dyDescent="0.4">
      <c r="A58" s="70"/>
      <c r="B58" s="55"/>
      <c r="C58" s="87"/>
      <c r="D58" s="87"/>
      <c r="E58" s="87"/>
      <c r="F58" s="87"/>
      <c r="G58" s="87"/>
      <c r="H58" s="133"/>
      <c r="I58" s="130"/>
      <c r="J58" s="131"/>
      <c r="K58" s="131"/>
      <c r="L58" s="131"/>
      <c r="M58" s="131"/>
      <c r="N58" s="148"/>
      <c r="O58" s="148"/>
      <c r="P58" s="148"/>
      <c r="Q58" s="148"/>
      <c r="R58" s="14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</row>
    <row r="59" spans="1:35" ht="11.1" customHeight="1" x14ac:dyDescent="0.4">
      <c r="A59" s="70"/>
      <c r="B59" s="84" t="s">
        <v>39</v>
      </c>
      <c r="C59" s="84"/>
      <c r="D59" s="84"/>
      <c r="E59" s="84"/>
      <c r="F59" s="84"/>
      <c r="G59" s="84"/>
      <c r="H59" s="86"/>
      <c r="I59" s="113">
        <f>SUM(I53:M58)</f>
        <v>0</v>
      </c>
      <c r="J59" s="114"/>
      <c r="K59" s="114"/>
      <c r="L59" s="114"/>
      <c r="M59" s="115"/>
      <c r="N59" s="142">
        <f>SUM(N53:Q58)</f>
        <v>0</v>
      </c>
      <c r="O59" s="143"/>
      <c r="P59" s="143"/>
      <c r="Q59" s="143"/>
      <c r="R59" s="144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</row>
    <row r="60" spans="1:35" ht="11.1" customHeight="1" thickBot="1" x14ac:dyDescent="0.45">
      <c r="A60" s="137"/>
      <c r="B60" s="140"/>
      <c r="C60" s="140"/>
      <c r="D60" s="140"/>
      <c r="E60" s="140"/>
      <c r="F60" s="140"/>
      <c r="G60" s="140"/>
      <c r="H60" s="141"/>
      <c r="I60" s="151"/>
      <c r="J60" s="152"/>
      <c r="K60" s="152"/>
      <c r="L60" s="152"/>
      <c r="M60" s="153"/>
      <c r="N60" s="145"/>
      <c r="O60" s="146"/>
      <c r="P60" s="146"/>
      <c r="Q60" s="146"/>
      <c r="R60" s="147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</row>
    <row r="61" spans="1:35" ht="11.1" customHeight="1" thickTop="1" x14ac:dyDescent="0.4">
      <c r="A61" s="55"/>
      <c r="B61" s="149" t="s">
        <v>35</v>
      </c>
      <c r="C61" s="149"/>
      <c r="D61" s="149"/>
      <c r="E61" s="149"/>
      <c r="F61" s="149"/>
      <c r="G61" s="149"/>
      <c r="H61" s="150"/>
      <c r="I61" s="130">
        <f>I59+N59</f>
        <v>0</v>
      </c>
      <c r="J61" s="131"/>
      <c r="K61" s="131"/>
      <c r="L61" s="131"/>
      <c r="M61" s="132"/>
      <c r="N61" s="23"/>
      <c r="O61" s="23"/>
      <c r="P61" s="23"/>
      <c r="Q61" s="23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</row>
    <row r="62" spans="1:35" ht="11.1" customHeight="1" x14ac:dyDescent="0.4">
      <c r="A62" s="139"/>
      <c r="B62" s="87"/>
      <c r="C62" s="87"/>
      <c r="D62" s="87"/>
      <c r="E62" s="87"/>
      <c r="F62" s="87"/>
      <c r="G62" s="87"/>
      <c r="H62" s="133"/>
      <c r="I62" s="127"/>
      <c r="J62" s="128"/>
      <c r="K62" s="128"/>
      <c r="L62" s="128"/>
      <c r="M62" s="129"/>
      <c r="N62" s="23"/>
      <c r="O62" s="23"/>
      <c r="P62" s="23"/>
      <c r="Q62" s="23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</row>
    <row r="63" spans="1:35" ht="5.25" customHeight="1" x14ac:dyDescent="0.4">
      <c r="N63" s="23"/>
      <c r="O63" s="23"/>
      <c r="P63" s="23"/>
      <c r="Q63" s="23"/>
    </row>
    <row r="64" spans="1:35" ht="11.1" customHeight="1" x14ac:dyDescent="0.4">
      <c r="A64" s="24"/>
      <c r="B64" s="24"/>
      <c r="C64" s="24"/>
      <c r="D64" s="24"/>
      <c r="E64" s="24"/>
      <c r="F64" s="24"/>
      <c r="G64" s="24"/>
      <c r="H64" s="24"/>
      <c r="I64" s="32" t="str">
        <f>IF(I59&lt;&gt;I51,"税率を選択してください","")</f>
        <v/>
      </c>
      <c r="J64" s="23"/>
      <c r="K64" s="23"/>
      <c r="L64" s="23"/>
      <c r="M64" s="23"/>
      <c r="N64" s="23"/>
      <c r="O64" s="23"/>
      <c r="P64" s="23"/>
      <c r="Q64" s="23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2:2" ht="12.6" customHeight="1" x14ac:dyDescent="0.4">
      <c r="B65" s="20" t="s">
        <v>66</v>
      </c>
    </row>
    <row r="66" spans="2:2" ht="15" customHeight="1" x14ac:dyDescent="0.4"/>
    <row r="67" spans="2:2" ht="15" customHeight="1" x14ac:dyDescent="0.4"/>
    <row r="68" spans="2:2" ht="15" customHeight="1" x14ac:dyDescent="0.4"/>
    <row r="69" spans="2:2" ht="15" customHeight="1" x14ac:dyDescent="0.4"/>
    <row r="70" spans="2:2" ht="15" customHeight="1" x14ac:dyDescent="0.4"/>
    <row r="71" spans="2:2" ht="15.75" customHeight="1" x14ac:dyDescent="0.4"/>
    <row r="72" spans="2:2" ht="15.75" customHeight="1" x14ac:dyDescent="0.4"/>
    <row r="73" spans="2:2" ht="15.75" customHeight="1" x14ac:dyDescent="0.4"/>
    <row r="74" spans="2:2" ht="15.75" customHeight="1" x14ac:dyDescent="0.4"/>
    <row r="75" spans="2:2" ht="15.75" customHeight="1" x14ac:dyDescent="0.4"/>
    <row r="76" spans="2:2" ht="15.75" customHeight="1" x14ac:dyDescent="0.4"/>
    <row r="77" spans="2:2" ht="15.75" customHeight="1" x14ac:dyDescent="0.4"/>
    <row r="78" spans="2:2" ht="15.75" customHeight="1" x14ac:dyDescent="0.4"/>
    <row r="79" spans="2:2" ht="15.75" customHeight="1" x14ac:dyDescent="0.4"/>
    <row r="80" spans="2: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</sheetData>
  <sheetProtection algorithmName="SHA-512" hashValue="rWW6F9WPpRAeyj2JHQSsG0R2XX09COFx2axOFkuyoJbts0Q+ZgpApd+zlrqSXT14ZrN0c0gfPm8WTUoZbTbuWw==" saltValue="x5NK8+bUxs5Bi9FVP5y/rw==" spinCount="100000" sheet="1" selectLockedCells="1"/>
  <mergeCells count="114">
    <mergeCell ref="N45:R46"/>
    <mergeCell ref="N47:R48"/>
    <mergeCell ref="N49:R50"/>
    <mergeCell ref="N51:R52"/>
    <mergeCell ref="N53:R54"/>
    <mergeCell ref="N57:R58"/>
    <mergeCell ref="A53:A54"/>
    <mergeCell ref="A55:A56"/>
    <mergeCell ref="I39:M40"/>
    <mergeCell ref="N39:R40"/>
    <mergeCell ref="B53:H54"/>
    <mergeCell ref="B55:H56"/>
    <mergeCell ref="B57:H58"/>
    <mergeCell ref="I53:M54"/>
    <mergeCell ref="I57:M58"/>
    <mergeCell ref="I47:M48"/>
    <mergeCell ref="I49:M50"/>
    <mergeCell ref="I51:M52"/>
    <mergeCell ref="I61:M62"/>
    <mergeCell ref="A39:H40"/>
    <mergeCell ref="A41:H42"/>
    <mergeCell ref="A43:H44"/>
    <mergeCell ref="A45:H46"/>
    <mergeCell ref="A47:H48"/>
    <mergeCell ref="A59:A60"/>
    <mergeCell ref="S59:AI60"/>
    <mergeCell ref="A57:A58"/>
    <mergeCell ref="S57:AI58"/>
    <mergeCell ref="A61:A62"/>
    <mergeCell ref="S61:AI62"/>
    <mergeCell ref="S55:AI56"/>
    <mergeCell ref="I55:M56"/>
    <mergeCell ref="B59:H60"/>
    <mergeCell ref="N59:R60"/>
    <mergeCell ref="N55:R56"/>
    <mergeCell ref="B61:H62"/>
    <mergeCell ref="I59:M60"/>
    <mergeCell ref="S41:AI42"/>
    <mergeCell ref="S39:AI40"/>
    <mergeCell ref="I41:M42"/>
    <mergeCell ref="I43:M44"/>
    <mergeCell ref="I45:M46"/>
    <mergeCell ref="S49:AI50"/>
    <mergeCell ref="S51:AI52"/>
    <mergeCell ref="A49:H50"/>
    <mergeCell ref="A51:H52"/>
    <mergeCell ref="N41:R42"/>
    <mergeCell ref="N43:R44"/>
    <mergeCell ref="A26:A27"/>
    <mergeCell ref="B26:I27"/>
    <mergeCell ref="J26:Q27"/>
    <mergeCell ref="S26:AI27"/>
    <mergeCell ref="A28:A29"/>
    <mergeCell ref="B28:I29"/>
    <mergeCell ref="J28:Q29"/>
    <mergeCell ref="S28:AI29"/>
    <mergeCell ref="A30:A31"/>
    <mergeCell ref="B30:I31"/>
    <mergeCell ref="J30:Q31"/>
    <mergeCell ref="S30:AI31"/>
    <mergeCell ref="A32:A33"/>
    <mergeCell ref="B32:I33"/>
    <mergeCell ref="J32:Q33"/>
    <mergeCell ref="S32:AI33"/>
    <mergeCell ref="S34:AI38"/>
    <mergeCell ref="A36:Q37"/>
    <mergeCell ref="S24:AI25"/>
    <mergeCell ref="A22:A23"/>
    <mergeCell ref="B22:I23"/>
    <mergeCell ref="J22:Q23"/>
    <mergeCell ref="S22:AI23"/>
    <mergeCell ref="A24:A25"/>
    <mergeCell ref="B24:C25"/>
    <mergeCell ref="D24:E25"/>
    <mergeCell ref="F24:I25"/>
    <mergeCell ref="J24:Q25"/>
    <mergeCell ref="A18:A19"/>
    <mergeCell ref="B18:I19"/>
    <mergeCell ref="J18:Q19"/>
    <mergeCell ref="S18:AI19"/>
    <mergeCell ref="A14:Q15"/>
    <mergeCell ref="E10:F10"/>
    <mergeCell ref="H10:I10"/>
    <mergeCell ref="S64:AI64"/>
    <mergeCell ref="V11:V13"/>
    <mergeCell ref="U8:AI10"/>
    <mergeCell ref="S11:U13"/>
    <mergeCell ref="W11:AI13"/>
    <mergeCell ref="A9:I9"/>
    <mergeCell ref="J9:Q9"/>
    <mergeCell ref="J10:Q10"/>
    <mergeCell ref="S9:T9"/>
    <mergeCell ref="A10:C10"/>
    <mergeCell ref="S14:AI15"/>
    <mergeCell ref="J16:Q17"/>
    <mergeCell ref="S16:AI17"/>
    <mergeCell ref="A20:A21"/>
    <mergeCell ref="B20:I21"/>
    <mergeCell ref="J20:Q21"/>
    <mergeCell ref="S20:AI21"/>
    <mergeCell ref="W3:Z3"/>
    <mergeCell ref="AB3:AC3"/>
    <mergeCell ref="X4:Z4"/>
    <mergeCell ref="AB4:AC4"/>
    <mergeCell ref="AE4:AG4"/>
    <mergeCell ref="A6:I6"/>
    <mergeCell ref="J6:Q6"/>
    <mergeCell ref="S6:W6"/>
    <mergeCell ref="U7:AI7"/>
    <mergeCell ref="J7:Q7"/>
    <mergeCell ref="X6:AB6"/>
    <mergeCell ref="S7:T7"/>
    <mergeCell ref="A7:E7"/>
    <mergeCell ref="G7:I7"/>
  </mergeCells>
  <phoneticPr fontId="2"/>
  <dataValidations count="2">
    <dataValidation type="list" allowBlank="1" showInputMessage="1" showErrorMessage="1" sqref="D24" xr:uid="{7BF33A29-0F74-4896-8246-F5B4281B6BCD}">
      <formula1>"90％,100%"</formula1>
    </dataValidation>
    <dataValidation type="list" allowBlank="1" showInputMessage="1" showErrorMessage="1" sqref="N41:R50" xr:uid="{9EADDA35-45D8-4FBF-A34A-26D28736852F}">
      <formula1>$U$43:$U$45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blackAndWhite="1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5B90-1DE7-40AB-B25B-B8285449F10F}">
  <sheetPr>
    <tabColor theme="5" tint="0.79998168889431442"/>
  </sheetPr>
  <dimension ref="A1:BR151"/>
  <sheetViews>
    <sheetView showZeros="0" tabSelected="1" view="pageBreakPreview" zoomScale="96" zoomScaleNormal="96" zoomScaleSheetLayoutView="96" workbookViewId="0">
      <selection activeCell="AA1" sqref="AA1"/>
    </sheetView>
  </sheetViews>
  <sheetFormatPr defaultRowHeight="18.75" x14ac:dyDescent="0.4"/>
  <cols>
    <col min="1" max="8" width="2.375" customWidth="1"/>
    <col min="9" max="9" width="2.25" customWidth="1"/>
    <col min="10" max="17" width="2.875" customWidth="1"/>
    <col min="18" max="18" width="1.5" customWidth="1"/>
    <col min="19" max="35" width="2.625" customWidth="1"/>
    <col min="36" max="43" width="2.375" customWidth="1"/>
    <col min="44" max="44" width="2.25" customWidth="1"/>
    <col min="45" max="52" width="2.875" customWidth="1"/>
    <col min="53" max="53" width="1.5" customWidth="1"/>
    <col min="54" max="70" width="2.625" customWidth="1"/>
  </cols>
  <sheetData>
    <row r="1" spans="1:70" ht="27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42</v>
      </c>
      <c r="O1" s="25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3" t="s">
        <v>43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 t="s">
        <v>42</v>
      </c>
      <c r="AX1" s="25"/>
      <c r="AY1" s="2"/>
      <c r="AZ1" s="2"/>
      <c r="BA1" s="2"/>
      <c r="BB1" s="2"/>
      <c r="BC1" s="2"/>
      <c r="BD1" s="2"/>
      <c r="BE1" s="1"/>
      <c r="BF1" s="1"/>
      <c r="BG1" s="1"/>
      <c r="BH1" s="1"/>
      <c r="BI1" s="1"/>
      <c r="BJ1" s="1"/>
      <c r="BK1" s="1"/>
      <c r="BL1" s="1"/>
      <c r="BM1" s="197" t="s">
        <v>44</v>
      </c>
      <c r="BN1" s="197"/>
      <c r="BO1" s="197"/>
      <c r="BP1" s="197"/>
      <c r="BQ1" s="197"/>
      <c r="BR1" s="197"/>
    </row>
    <row r="2" spans="1:70" ht="1.5" customHeight="1" thickTop="1" x14ac:dyDescent="0.4"/>
    <row r="3" spans="1:70" ht="18" customHeight="1" thickBot="1" x14ac:dyDescent="0.45">
      <c r="B3" s="4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W3" s="185">
        <f>入力用シート!$W$3</f>
        <v>0</v>
      </c>
      <c r="X3" s="186"/>
      <c r="Y3" s="186"/>
      <c r="Z3" s="186"/>
      <c r="AA3" s="6" t="s">
        <v>3</v>
      </c>
      <c r="AB3" s="186">
        <f>入力用シート!$AB$3</f>
        <v>0</v>
      </c>
      <c r="AC3" s="186"/>
      <c r="AD3" s="7" t="s">
        <v>4</v>
      </c>
      <c r="AE3" s="8"/>
      <c r="AF3" s="6"/>
      <c r="AG3" s="7" t="s">
        <v>5</v>
      </c>
      <c r="AH3" s="9"/>
      <c r="AI3" s="9"/>
      <c r="AK3" s="4" t="s">
        <v>2</v>
      </c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BF3" s="185">
        <f>W3</f>
        <v>0</v>
      </c>
      <c r="BG3" s="186"/>
      <c r="BH3" s="186"/>
      <c r="BI3" s="186"/>
      <c r="BJ3" s="6" t="s">
        <v>3</v>
      </c>
      <c r="BK3" s="186">
        <f>AB3</f>
        <v>0</v>
      </c>
      <c r="BL3" s="186"/>
      <c r="BM3" s="7" t="s">
        <v>4</v>
      </c>
      <c r="BN3" s="8"/>
      <c r="BO3" s="6"/>
      <c r="BP3" s="7" t="s">
        <v>5</v>
      </c>
      <c r="BQ3" s="9"/>
      <c r="BR3" s="9"/>
    </row>
    <row r="4" spans="1:70" ht="18" customHeight="1" x14ac:dyDescent="0.4">
      <c r="D4" t="s">
        <v>6</v>
      </c>
      <c r="W4" s="8" t="s">
        <v>7</v>
      </c>
      <c r="X4" s="186">
        <f>入力用シート!$X$4</f>
        <v>0</v>
      </c>
      <c r="Y4" s="186"/>
      <c r="Z4" s="186"/>
      <c r="AA4" s="6" t="s">
        <v>3</v>
      </c>
      <c r="AB4" s="186">
        <f>入力用シート!$AB$4</f>
        <v>0</v>
      </c>
      <c r="AC4" s="186"/>
      <c r="AD4" s="6" t="s">
        <v>8</v>
      </c>
      <c r="AE4" s="186">
        <f>入力用シート!$AE$4</f>
        <v>0</v>
      </c>
      <c r="AF4" s="186"/>
      <c r="AG4" s="186"/>
      <c r="AH4" s="6" t="s">
        <v>9</v>
      </c>
      <c r="AI4" s="7"/>
      <c r="AM4" t="s">
        <v>6</v>
      </c>
      <c r="BF4" s="8" t="s">
        <v>7</v>
      </c>
      <c r="BG4" s="186">
        <f>X4</f>
        <v>0</v>
      </c>
      <c r="BH4" s="186"/>
      <c r="BI4" s="186"/>
      <c r="BJ4" s="6" t="s">
        <v>3</v>
      </c>
      <c r="BK4" s="186">
        <f>AB4</f>
        <v>0</v>
      </c>
      <c r="BL4" s="186"/>
      <c r="BM4" s="6" t="s">
        <v>8</v>
      </c>
      <c r="BN4" s="186">
        <f>AE4</f>
        <v>0</v>
      </c>
      <c r="BO4" s="186"/>
      <c r="BP4" s="186"/>
      <c r="BQ4" s="6" t="s">
        <v>9</v>
      </c>
      <c r="BR4" s="7"/>
    </row>
    <row r="5" spans="1:70" ht="3" customHeight="1" x14ac:dyDescent="0.4">
      <c r="G5" s="10"/>
      <c r="AP5" s="10"/>
    </row>
    <row r="6" spans="1:70" ht="15" customHeight="1" x14ac:dyDescent="0.4">
      <c r="A6" s="36" t="s">
        <v>45</v>
      </c>
      <c r="B6" s="37"/>
      <c r="C6" s="37"/>
      <c r="D6" s="37"/>
      <c r="E6" s="37"/>
      <c r="F6" s="37"/>
      <c r="G6" s="37"/>
      <c r="H6" s="37"/>
      <c r="I6" s="38"/>
      <c r="J6" s="39" t="s">
        <v>11</v>
      </c>
      <c r="K6" s="40"/>
      <c r="L6" s="40"/>
      <c r="M6" s="40"/>
      <c r="N6" s="40"/>
      <c r="O6" s="40"/>
      <c r="P6" s="40"/>
      <c r="Q6" s="41"/>
      <c r="S6" s="39" t="s">
        <v>46</v>
      </c>
      <c r="T6" s="40"/>
      <c r="U6" s="40"/>
      <c r="V6" s="40"/>
      <c r="W6" s="41"/>
      <c r="X6" s="47">
        <f>入力用シート!X6</f>
        <v>0</v>
      </c>
      <c r="Y6" s="48"/>
      <c r="Z6" s="48"/>
      <c r="AA6" s="48"/>
      <c r="AB6" s="49"/>
      <c r="AC6" s="12"/>
      <c r="AD6" s="10"/>
      <c r="AE6" s="10"/>
      <c r="AF6" s="10"/>
      <c r="AG6" s="10"/>
      <c r="AH6" s="10"/>
      <c r="AI6" s="10"/>
      <c r="AJ6" s="36" t="s">
        <v>45</v>
      </c>
      <c r="AK6" s="37"/>
      <c r="AL6" s="37"/>
      <c r="AM6" s="37"/>
      <c r="AN6" s="37"/>
      <c r="AO6" s="37"/>
      <c r="AP6" s="37"/>
      <c r="AQ6" s="37"/>
      <c r="AR6" s="38"/>
      <c r="AS6" s="39" t="s">
        <v>11</v>
      </c>
      <c r="AT6" s="40"/>
      <c r="AU6" s="40"/>
      <c r="AV6" s="40"/>
      <c r="AW6" s="40"/>
      <c r="AX6" s="40"/>
      <c r="AY6" s="40"/>
      <c r="AZ6" s="41"/>
      <c r="BB6" s="39" t="s">
        <v>46</v>
      </c>
      <c r="BC6" s="40"/>
      <c r="BD6" s="40"/>
      <c r="BE6" s="40"/>
      <c r="BF6" s="41"/>
      <c r="BG6" s="47">
        <f>X6</f>
        <v>0</v>
      </c>
      <c r="BH6" s="48"/>
      <c r="BI6" s="48"/>
      <c r="BJ6" s="48"/>
      <c r="BK6" s="49"/>
      <c r="BL6" s="12"/>
      <c r="BM6" s="10"/>
      <c r="BN6" s="10"/>
      <c r="BO6" s="10"/>
      <c r="BP6" s="10"/>
      <c r="BQ6" s="10"/>
      <c r="BR6" s="10"/>
    </row>
    <row r="7" spans="1:70" ht="33.75" customHeight="1" x14ac:dyDescent="0.4">
      <c r="A7" s="47">
        <f>入力用シート!A7</f>
        <v>0</v>
      </c>
      <c r="B7" s="48"/>
      <c r="C7" s="48"/>
      <c r="D7" s="48"/>
      <c r="E7" s="49"/>
      <c r="F7" s="17" t="s">
        <v>13</v>
      </c>
      <c r="G7" s="52">
        <f>入力用シート!G7</f>
        <v>0</v>
      </c>
      <c r="H7" s="53"/>
      <c r="I7" s="54"/>
      <c r="J7" s="182">
        <f>入力用シート!$J$7</f>
        <v>0</v>
      </c>
      <c r="K7" s="183"/>
      <c r="L7" s="183"/>
      <c r="M7" s="183"/>
      <c r="N7" s="183"/>
      <c r="O7" s="183"/>
      <c r="P7" s="183"/>
      <c r="Q7" s="184"/>
      <c r="S7" s="11"/>
      <c r="T7" t="s">
        <v>14</v>
      </c>
      <c r="V7" s="169">
        <f>入力用シート!$U$7</f>
        <v>0</v>
      </c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70"/>
      <c r="AJ7" s="47">
        <f>A7</f>
        <v>0</v>
      </c>
      <c r="AK7" s="48"/>
      <c r="AL7" s="48"/>
      <c r="AM7" s="48"/>
      <c r="AN7" s="49"/>
      <c r="AO7" s="17" t="s">
        <v>13</v>
      </c>
      <c r="AP7" s="52">
        <f>G7</f>
        <v>0</v>
      </c>
      <c r="AQ7" s="53"/>
      <c r="AR7" s="54"/>
      <c r="AS7" s="182">
        <f>J7</f>
        <v>0</v>
      </c>
      <c r="AT7" s="183"/>
      <c r="AU7" s="183"/>
      <c r="AV7" s="183"/>
      <c r="AW7" s="183"/>
      <c r="AX7" s="183"/>
      <c r="AY7" s="183"/>
      <c r="AZ7" s="184"/>
      <c r="BB7" s="11"/>
      <c r="BC7" t="s">
        <v>14</v>
      </c>
      <c r="BE7" s="169">
        <f>V7</f>
        <v>0</v>
      </c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70"/>
    </row>
    <row r="8" spans="1:70" ht="12.7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11"/>
      <c r="V8" s="231">
        <f>入力用シート!$U$8</f>
        <v>0</v>
      </c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B8" s="11"/>
      <c r="BE8" s="231">
        <f>V8</f>
        <v>0</v>
      </c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2"/>
    </row>
    <row r="9" spans="1:70" ht="15" customHeight="1" x14ac:dyDescent="0.4">
      <c r="A9" s="39" t="s">
        <v>47</v>
      </c>
      <c r="B9" s="40"/>
      <c r="C9" s="40"/>
      <c r="D9" s="40"/>
      <c r="E9" s="40"/>
      <c r="F9" s="40"/>
      <c r="G9" s="40"/>
      <c r="H9" s="40"/>
      <c r="I9" s="41"/>
      <c r="J9" s="39" t="s">
        <v>16</v>
      </c>
      <c r="K9" s="40"/>
      <c r="L9" s="40"/>
      <c r="M9" s="40"/>
      <c r="N9" s="40"/>
      <c r="O9" s="40"/>
      <c r="P9" s="40"/>
      <c r="Q9" s="41"/>
      <c r="S9" s="11"/>
      <c r="T9" t="s">
        <v>17</v>
      </c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2"/>
      <c r="AJ9" s="39" t="s">
        <v>47</v>
      </c>
      <c r="AK9" s="40"/>
      <c r="AL9" s="40"/>
      <c r="AM9" s="40"/>
      <c r="AN9" s="40"/>
      <c r="AO9" s="40"/>
      <c r="AP9" s="40"/>
      <c r="AQ9" s="40"/>
      <c r="AR9" s="41"/>
      <c r="AS9" s="39" t="s">
        <v>16</v>
      </c>
      <c r="AT9" s="40"/>
      <c r="AU9" s="40"/>
      <c r="AV9" s="40"/>
      <c r="AW9" s="40"/>
      <c r="AX9" s="40"/>
      <c r="AY9" s="40"/>
      <c r="AZ9" s="41"/>
      <c r="BB9" s="11"/>
      <c r="BC9" t="s">
        <v>17</v>
      </c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2"/>
    </row>
    <row r="10" spans="1:70" ht="33" customHeight="1" thickBot="1" x14ac:dyDescent="0.45">
      <c r="A10" s="52">
        <f>入力用シート!A10</f>
        <v>0</v>
      </c>
      <c r="B10" s="53"/>
      <c r="C10" s="54"/>
      <c r="D10" s="17" t="s">
        <v>13</v>
      </c>
      <c r="E10" s="67">
        <f>入力用シート!E10</f>
        <v>0</v>
      </c>
      <c r="F10" s="68"/>
      <c r="G10" s="17" t="s">
        <v>13</v>
      </c>
      <c r="H10" s="67">
        <f>入力用シート!H10</f>
        <v>0</v>
      </c>
      <c r="I10" s="68"/>
      <c r="J10" s="182">
        <f>入力用シート!J10</f>
        <v>0</v>
      </c>
      <c r="K10" s="183"/>
      <c r="L10" s="183"/>
      <c r="M10" s="183"/>
      <c r="N10" s="183"/>
      <c r="O10" s="183"/>
      <c r="P10" s="183"/>
      <c r="Q10" s="184"/>
      <c r="S10" s="1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2"/>
      <c r="AJ10" s="52">
        <f>A10</f>
        <v>0</v>
      </c>
      <c r="AK10" s="53"/>
      <c r="AL10" s="54"/>
      <c r="AM10" s="17" t="s">
        <v>13</v>
      </c>
      <c r="AN10" s="67">
        <f>E10</f>
        <v>0</v>
      </c>
      <c r="AO10" s="68"/>
      <c r="AP10" s="17" t="s">
        <v>13</v>
      </c>
      <c r="AQ10" s="67">
        <f>H10</f>
        <v>0</v>
      </c>
      <c r="AR10" s="68"/>
      <c r="AS10" s="182">
        <f>J10</f>
        <v>0</v>
      </c>
      <c r="AT10" s="183"/>
      <c r="AU10" s="183"/>
      <c r="AV10" s="183"/>
      <c r="AW10" s="183"/>
      <c r="AX10" s="183"/>
      <c r="AY10" s="183"/>
      <c r="AZ10" s="184"/>
      <c r="BB10" s="12"/>
      <c r="BC10" s="10"/>
      <c r="BD10" s="10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4"/>
    </row>
    <row r="11" spans="1:70" ht="4.5" customHeight="1" x14ac:dyDescent="0.4">
      <c r="G11" s="13"/>
      <c r="H11" s="13"/>
      <c r="I11" s="13"/>
      <c r="S11" s="171" t="s">
        <v>18</v>
      </c>
      <c r="T11" s="172"/>
      <c r="U11" s="172"/>
      <c r="V11" s="69" t="s">
        <v>19</v>
      </c>
      <c r="W11" s="176">
        <f>入力用シート!$W$11</f>
        <v>0</v>
      </c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7"/>
      <c r="AP11" s="13"/>
      <c r="AQ11" s="13"/>
      <c r="AR11" s="13"/>
      <c r="BB11" s="171" t="s">
        <v>18</v>
      </c>
      <c r="BC11" s="172"/>
      <c r="BD11" s="172"/>
      <c r="BE11" s="69" t="s">
        <v>19</v>
      </c>
      <c r="BF11" s="176">
        <f>入力用シート!W11</f>
        <v>0</v>
      </c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7"/>
    </row>
    <row r="12" spans="1:70" ht="11.1" customHeight="1" x14ac:dyDescent="0.4">
      <c r="S12" s="173"/>
      <c r="T12" s="84"/>
      <c r="U12" s="84"/>
      <c r="V12" s="70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9"/>
      <c r="BB12" s="173"/>
      <c r="BC12" s="84"/>
      <c r="BD12" s="84"/>
      <c r="BE12" s="70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9"/>
    </row>
    <row r="13" spans="1:70" ht="11.1" customHeight="1" thickBot="1" x14ac:dyDescent="0.45">
      <c r="A13" s="22"/>
      <c r="B13" s="22"/>
      <c r="C13" s="22"/>
      <c r="D13" s="22"/>
      <c r="E13" s="22"/>
      <c r="F13" s="22"/>
      <c r="G13" s="22"/>
      <c r="H13" s="22"/>
      <c r="I13" s="22"/>
      <c r="S13" s="174"/>
      <c r="T13" s="175"/>
      <c r="U13" s="175"/>
      <c r="V13" s="71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1"/>
      <c r="AJ13" s="22"/>
      <c r="AK13" s="22"/>
      <c r="AL13" s="22"/>
      <c r="AM13" s="22"/>
      <c r="AN13" s="22"/>
      <c r="AO13" s="22"/>
      <c r="AP13" s="22"/>
      <c r="AQ13" s="22"/>
      <c r="AR13" s="22"/>
      <c r="BB13" s="174"/>
      <c r="BC13" s="175"/>
      <c r="BD13" s="175"/>
      <c r="BE13" s="71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1"/>
    </row>
    <row r="14" spans="1:70" ht="11.1" customHeight="1" x14ac:dyDescent="0.4">
      <c r="A14" s="22"/>
      <c r="B14" s="22"/>
      <c r="C14" s="22"/>
      <c r="D14" s="22"/>
      <c r="E14" s="22"/>
      <c r="F14" s="22"/>
      <c r="G14" s="22"/>
      <c r="H14" s="22"/>
      <c r="I14" s="22"/>
      <c r="S14" s="27"/>
      <c r="T14" s="27"/>
      <c r="U14" s="27"/>
      <c r="V14" s="27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2"/>
      <c r="AK14" s="22"/>
      <c r="AL14" s="22"/>
      <c r="AM14" s="22"/>
      <c r="AN14" s="22"/>
      <c r="AO14" s="22"/>
      <c r="AP14" s="22"/>
      <c r="AQ14" s="22"/>
      <c r="AR14" s="22"/>
      <c r="BB14" s="27"/>
      <c r="BC14" s="27"/>
      <c r="BD14" s="27"/>
      <c r="BE14" s="27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</row>
    <row r="15" spans="1:70" ht="11.1" customHeight="1" x14ac:dyDescent="0.4">
      <c r="A15" s="65" t="s">
        <v>48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S15" t="s">
        <v>49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5" t="s">
        <v>48</v>
      </c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B15" t="s">
        <v>49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pans="1:70" ht="11.1" customHeight="1" x14ac:dyDescent="0.4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</row>
    <row r="17" spans="1:70" ht="11.1" customHeight="1" x14ac:dyDescent="0.4">
      <c r="A17" s="19"/>
      <c r="H17" s="10"/>
      <c r="I17" s="10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19"/>
      <c r="AR17" s="10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</row>
    <row r="18" spans="1:70" ht="11.1" customHeight="1" x14ac:dyDescent="0.4">
      <c r="A18" s="14"/>
      <c r="B18" s="13"/>
      <c r="C18" s="13"/>
      <c r="D18" s="13"/>
      <c r="E18" s="13"/>
      <c r="F18" s="13"/>
      <c r="G18" s="13"/>
      <c r="H18" s="13"/>
      <c r="I18" s="16"/>
      <c r="J18" s="50" t="s">
        <v>21</v>
      </c>
      <c r="K18" s="51"/>
      <c r="L18" s="51"/>
      <c r="M18" s="51"/>
      <c r="N18" s="51"/>
      <c r="O18" s="51"/>
      <c r="P18" s="51"/>
      <c r="Q18" s="85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14"/>
      <c r="AK18" s="13"/>
      <c r="AL18" s="13"/>
      <c r="AM18" s="13"/>
      <c r="AN18" s="13"/>
      <c r="AO18" s="13"/>
      <c r="AP18" s="13"/>
      <c r="AQ18" s="13"/>
      <c r="AR18" s="16"/>
      <c r="AS18" s="50" t="s">
        <v>21</v>
      </c>
      <c r="AT18" s="51"/>
      <c r="AU18" s="51"/>
      <c r="AV18" s="51"/>
      <c r="AW18" s="51"/>
      <c r="AX18" s="51"/>
      <c r="AY18" s="51"/>
      <c r="AZ18" s="85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</row>
    <row r="19" spans="1:70" ht="11.1" customHeight="1" x14ac:dyDescent="0.4">
      <c r="A19" s="11"/>
      <c r="G19" s="10"/>
      <c r="H19" s="10"/>
      <c r="I19" s="16"/>
      <c r="J19" s="70"/>
      <c r="K19" s="84"/>
      <c r="L19" s="84"/>
      <c r="M19" s="84"/>
      <c r="N19" s="84"/>
      <c r="O19" s="84"/>
      <c r="P19" s="84"/>
      <c r="Q19" s="86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11"/>
      <c r="AP19" s="10"/>
      <c r="AQ19" s="10"/>
      <c r="AR19" s="16"/>
      <c r="AS19" s="55"/>
      <c r="AT19" s="87"/>
      <c r="AU19" s="87"/>
      <c r="AV19" s="87"/>
      <c r="AW19" s="87"/>
      <c r="AX19" s="87"/>
      <c r="AY19" s="87"/>
      <c r="AZ19" s="133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</row>
    <row r="20" spans="1:70" ht="11.1" customHeight="1" x14ac:dyDescent="0.4">
      <c r="A20" s="50" t="s">
        <v>22</v>
      </c>
      <c r="B20" s="56" t="s">
        <v>23</v>
      </c>
      <c r="C20" s="57"/>
      <c r="D20" s="57"/>
      <c r="E20" s="57"/>
      <c r="F20" s="57"/>
      <c r="G20" s="57"/>
      <c r="H20" s="57"/>
      <c r="I20" s="57"/>
      <c r="J20" s="198">
        <f>入力用シート!J18</f>
        <v>0</v>
      </c>
      <c r="K20" s="199"/>
      <c r="L20" s="199"/>
      <c r="M20" s="199"/>
      <c r="N20" s="199"/>
      <c r="O20" s="199"/>
      <c r="P20" s="199"/>
      <c r="Q20" s="200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187" t="s">
        <v>22</v>
      </c>
      <c r="AK20" s="56" t="s">
        <v>23</v>
      </c>
      <c r="AL20" s="57"/>
      <c r="AM20" s="57"/>
      <c r="AN20" s="57"/>
      <c r="AO20" s="57"/>
      <c r="AP20" s="57"/>
      <c r="AQ20" s="57"/>
      <c r="AR20" s="188"/>
      <c r="AS20" s="190">
        <f>J20</f>
        <v>0</v>
      </c>
      <c r="AT20" s="191"/>
      <c r="AU20" s="191"/>
      <c r="AV20" s="191"/>
      <c r="AW20" s="191"/>
      <c r="AX20" s="191"/>
      <c r="AY20" s="191"/>
      <c r="AZ20" s="192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</row>
    <row r="21" spans="1:70" ht="11.1" customHeight="1" x14ac:dyDescent="0.4">
      <c r="A21" s="55"/>
      <c r="B21" s="58"/>
      <c r="C21" s="59"/>
      <c r="D21" s="59"/>
      <c r="E21" s="59"/>
      <c r="F21" s="59"/>
      <c r="G21" s="59"/>
      <c r="H21" s="59"/>
      <c r="I21" s="59"/>
      <c r="J21" s="198"/>
      <c r="K21" s="199"/>
      <c r="L21" s="199"/>
      <c r="M21" s="199"/>
      <c r="N21" s="199"/>
      <c r="O21" s="199"/>
      <c r="P21" s="199"/>
      <c r="Q21" s="200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125"/>
      <c r="AK21" s="58"/>
      <c r="AL21" s="59"/>
      <c r="AM21" s="59"/>
      <c r="AN21" s="59"/>
      <c r="AO21" s="59"/>
      <c r="AP21" s="59"/>
      <c r="AQ21" s="59"/>
      <c r="AR21" s="189"/>
      <c r="AS21" s="193"/>
      <c r="AT21" s="194"/>
      <c r="AU21" s="194"/>
      <c r="AV21" s="194"/>
      <c r="AW21" s="194"/>
      <c r="AX21" s="194"/>
      <c r="AY21" s="194"/>
      <c r="AZ21" s="195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</row>
    <row r="22" spans="1:70" ht="11.1" customHeight="1" x14ac:dyDescent="0.4">
      <c r="A22" s="50" t="s">
        <v>24</v>
      </c>
      <c r="B22" s="56" t="s">
        <v>25</v>
      </c>
      <c r="C22" s="57"/>
      <c r="D22" s="57"/>
      <c r="E22" s="57"/>
      <c r="F22" s="57"/>
      <c r="G22" s="57"/>
      <c r="H22" s="57"/>
      <c r="I22" s="57"/>
      <c r="J22" s="198">
        <f>入力用シート!J20</f>
        <v>0</v>
      </c>
      <c r="K22" s="199"/>
      <c r="L22" s="199"/>
      <c r="M22" s="199"/>
      <c r="N22" s="199"/>
      <c r="O22" s="199"/>
      <c r="P22" s="199"/>
      <c r="Q22" s="200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187" t="s">
        <v>24</v>
      </c>
      <c r="AK22" s="56" t="s">
        <v>25</v>
      </c>
      <c r="AL22" s="57"/>
      <c r="AM22" s="57"/>
      <c r="AN22" s="57"/>
      <c r="AO22" s="57"/>
      <c r="AP22" s="57"/>
      <c r="AQ22" s="57"/>
      <c r="AR22" s="188"/>
      <c r="AS22" s="190">
        <f>J22</f>
        <v>0</v>
      </c>
      <c r="AT22" s="191"/>
      <c r="AU22" s="191"/>
      <c r="AV22" s="191"/>
      <c r="AW22" s="191"/>
      <c r="AX22" s="191"/>
      <c r="AY22" s="191"/>
      <c r="AZ22" s="192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</row>
    <row r="23" spans="1:70" ht="11.1" customHeight="1" x14ac:dyDescent="0.4">
      <c r="A23" s="55"/>
      <c r="B23" s="58"/>
      <c r="C23" s="59"/>
      <c r="D23" s="59"/>
      <c r="E23" s="59"/>
      <c r="F23" s="59"/>
      <c r="G23" s="59"/>
      <c r="H23" s="59"/>
      <c r="I23" s="59"/>
      <c r="J23" s="198"/>
      <c r="K23" s="199"/>
      <c r="L23" s="199"/>
      <c r="M23" s="199"/>
      <c r="N23" s="199"/>
      <c r="O23" s="199"/>
      <c r="P23" s="199"/>
      <c r="Q23" s="200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125"/>
      <c r="AK23" s="58"/>
      <c r="AL23" s="59"/>
      <c r="AM23" s="59"/>
      <c r="AN23" s="59"/>
      <c r="AO23" s="59"/>
      <c r="AP23" s="59"/>
      <c r="AQ23" s="59"/>
      <c r="AR23" s="189"/>
      <c r="AS23" s="193"/>
      <c r="AT23" s="194"/>
      <c r="AU23" s="194"/>
      <c r="AV23" s="194"/>
      <c r="AW23" s="194"/>
      <c r="AX23" s="194"/>
      <c r="AY23" s="194"/>
      <c r="AZ23" s="195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</row>
    <row r="24" spans="1:70" ht="11.1" customHeight="1" x14ac:dyDescent="0.4">
      <c r="A24" s="50" t="s">
        <v>26</v>
      </c>
      <c r="B24" s="56" t="s">
        <v>27</v>
      </c>
      <c r="C24" s="57"/>
      <c r="D24" s="57"/>
      <c r="E24" s="57"/>
      <c r="F24" s="57"/>
      <c r="G24" s="57"/>
      <c r="H24" s="57"/>
      <c r="I24" s="57"/>
      <c r="J24" s="198">
        <f>入力用シート!J22</f>
        <v>0</v>
      </c>
      <c r="K24" s="199"/>
      <c r="L24" s="199"/>
      <c r="M24" s="199"/>
      <c r="N24" s="199"/>
      <c r="O24" s="199"/>
      <c r="P24" s="199"/>
      <c r="Q24" s="200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187" t="s">
        <v>26</v>
      </c>
      <c r="AK24" s="56" t="s">
        <v>27</v>
      </c>
      <c r="AL24" s="57"/>
      <c r="AM24" s="57"/>
      <c r="AN24" s="57"/>
      <c r="AO24" s="57"/>
      <c r="AP24" s="57"/>
      <c r="AQ24" s="57"/>
      <c r="AR24" s="188"/>
      <c r="AS24" s="190">
        <f>J24</f>
        <v>0</v>
      </c>
      <c r="AT24" s="191"/>
      <c r="AU24" s="191"/>
      <c r="AV24" s="191"/>
      <c r="AW24" s="191"/>
      <c r="AX24" s="191"/>
      <c r="AY24" s="191"/>
      <c r="AZ24" s="192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</row>
    <row r="25" spans="1:70" ht="11.1" customHeight="1" x14ac:dyDescent="0.4">
      <c r="A25" s="55"/>
      <c r="B25" s="58"/>
      <c r="C25" s="59"/>
      <c r="D25" s="59"/>
      <c r="E25" s="59"/>
      <c r="F25" s="59"/>
      <c r="G25" s="59"/>
      <c r="H25" s="59"/>
      <c r="I25" s="59"/>
      <c r="J25" s="198"/>
      <c r="K25" s="199"/>
      <c r="L25" s="199"/>
      <c r="M25" s="199"/>
      <c r="N25" s="199"/>
      <c r="O25" s="199"/>
      <c r="P25" s="199"/>
      <c r="Q25" s="200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125"/>
      <c r="AK25" s="58"/>
      <c r="AL25" s="59"/>
      <c r="AM25" s="59"/>
      <c r="AN25" s="59"/>
      <c r="AO25" s="59"/>
      <c r="AP25" s="59"/>
      <c r="AQ25" s="59"/>
      <c r="AR25" s="189"/>
      <c r="AS25" s="193"/>
      <c r="AT25" s="194"/>
      <c r="AU25" s="194"/>
      <c r="AV25" s="194"/>
      <c r="AW25" s="194"/>
      <c r="AX25" s="194"/>
      <c r="AY25" s="194"/>
      <c r="AZ25" s="195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</row>
    <row r="26" spans="1:70" ht="11.1" customHeight="1" x14ac:dyDescent="0.4">
      <c r="A26" s="50" t="s">
        <v>28</v>
      </c>
      <c r="B26" s="50" t="s">
        <v>29</v>
      </c>
      <c r="C26" s="51"/>
      <c r="D26" s="201">
        <f>入力用シート!D24</f>
        <v>0.9</v>
      </c>
      <c r="E26" s="201"/>
      <c r="F26" s="203" t="s">
        <v>30</v>
      </c>
      <c r="G26" s="203"/>
      <c r="H26" s="203"/>
      <c r="I26" s="204"/>
      <c r="J26" s="94">
        <f>J24*D26</f>
        <v>0</v>
      </c>
      <c r="K26" s="95"/>
      <c r="L26" s="95"/>
      <c r="M26" s="95"/>
      <c r="N26" s="95"/>
      <c r="O26" s="95"/>
      <c r="P26" s="95"/>
      <c r="Q26" s="9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187" t="s">
        <v>28</v>
      </c>
      <c r="AK26" s="50" t="s">
        <v>29</v>
      </c>
      <c r="AL26" s="51"/>
      <c r="AM26" s="201">
        <f>D26</f>
        <v>0.9</v>
      </c>
      <c r="AN26" s="201"/>
      <c r="AO26" s="203" t="s">
        <v>30</v>
      </c>
      <c r="AP26" s="203"/>
      <c r="AQ26" s="203"/>
      <c r="AR26" s="204"/>
      <c r="AS26" s="113">
        <f>AS24*AM26</f>
        <v>0</v>
      </c>
      <c r="AT26" s="114"/>
      <c r="AU26" s="114"/>
      <c r="AV26" s="114"/>
      <c r="AW26" s="114"/>
      <c r="AX26" s="114"/>
      <c r="AY26" s="114"/>
      <c r="AZ26" s="115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</row>
    <row r="27" spans="1:70" ht="11.1" customHeight="1" x14ac:dyDescent="0.4">
      <c r="A27" s="55"/>
      <c r="B27" s="55"/>
      <c r="C27" s="87"/>
      <c r="D27" s="202"/>
      <c r="E27" s="202"/>
      <c r="F27" s="205"/>
      <c r="G27" s="205"/>
      <c r="H27" s="205"/>
      <c r="I27" s="206"/>
      <c r="J27" s="94"/>
      <c r="K27" s="95"/>
      <c r="L27" s="95"/>
      <c r="M27" s="95"/>
      <c r="N27" s="95"/>
      <c r="O27" s="95"/>
      <c r="P27" s="95"/>
      <c r="Q27" s="96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125"/>
      <c r="AK27" s="55"/>
      <c r="AL27" s="87"/>
      <c r="AM27" s="202"/>
      <c r="AN27" s="202"/>
      <c r="AO27" s="205"/>
      <c r="AP27" s="205"/>
      <c r="AQ27" s="205"/>
      <c r="AR27" s="206"/>
      <c r="AS27" s="127"/>
      <c r="AT27" s="128"/>
      <c r="AU27" s="128"/>
      <c r="AV27" s="128"/>
      <c r="AW27" s="128"/>
      <c r="AX27" s="128"/>
      <c r="AY27" s="128"/>
      <c r="AZ27" s="129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</row>
    <row r="28" spans="1:70" ht="11.1" customHeight="1" x14ac:dyDescent="0.4">
      <c r="A28" s="50" t="s">
        <v>31</v>
      </c>
      <c r="B28" s="56" t="s">
        <v>32</v>
      </c>
      <c r="C28" s="57"/>
      <c r="D28" s="57"/>
      <c r="E28" s="57"/>
      <c r="F28" s="57"/>
      <c r="G28" s="57"/>
      <c r="H28" s="57"/>
      <c r="I28" s="57"/>
      <c r="J28" s="198">
        <f>入力用シート!J26</f>
        <v>0</v>
      </c>
      <c r="K28" s="199"/>
      <c r="L28" s="199"/>
      <c r="M28" s="199"/>
      <c r="N28" s="199"/>
      <c r="O28" s="199"/>
      <c r="P28" s="199"/>
      <c r="Q28" s="200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187" t="s">
        <v>31</v>
      </c>
      <c r="AK28" s="56" t="s">
        <v>32</v>
      </c>
      <c r="AL28" s="57"/>
      <c r="AM28" s="57"/>
      <c r="AN28" s="57"/>
      <c r="AO28" s="57"/>
      <c r="AP28" s="57"/>
      <c r="AQ28" s="57"/>
      <c r="AR28" s="188"/>
      <c r="AS28" s="190">
        <f>J28</f>
        <v>0</v>
      </c>
      <c r="AT28" s="191"/>
      <c r="AU28" s="191"/>
      <c r="AV28" s="191"/>
      <c r="AW28" s="191"/>
      <c r="AX28" s="191"/>
      <c r="AY28" s="191"/>
      <c r="AZ28" s="192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</row>
    <row r="29" spans="1:70" ht="11.1" customHeight="1" x14ac:dyDescent="0.4">
      <c r="A29" s="55"/>
      <c r="B29" s="58"/>
      <c r="C29" s="59"/>
      <c r="D29" s="59"/>
      <c r="E29" s="59"/>
      <c r="F29" s="59"/>
      <c r="G29" s="59"/>
      <c r="H29" s="59"/>
      <c r="I29" s="59"/>
      <c r="J29" s="198"/>
      <c r="K29" s="199"/>
      <c r="L29" s="199"/>
      <c r="M29" s="199"/>
      <c r="N29" s="199"/>
      <c r="O29" s="199"/>
      <c r="P29" s="199"/>
      <c r="Q29" s="200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125"/>
      <c r="AK29" s="58"/>
      <c r="AL29" s="59"/>
      <c r="AM29" s="59"/>
      <c r="AN29" s="59"/>
      <c r="AO29" s="59"/>
      <c r="AP29" s="59"/>
      <c r="AQ29" s="59"/>
      <c r="AR29" s="189"/>
      <c r="AS29" s="193"/>
      <c r="AT29" s="194"/>
      <c r="AU29" s="194"/>
      <c r="AV29" s="194"/>
      <c r="AW29" s="194"/>
      <c r="AX29" s="194"/>
      <c r="AY29" s="194"/>
      <c r="AZ29" s="195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</row>
    <row r="30" spans="1:70" ht="11.1" customHeight="1" x14ac:dyDescent="0.4">
      <c r="A30" s="50"/>
      <c r="B30" s="56" t="s">
        <v>33</v>
      </c>
      <c r="C30" s="57"/>
      <c r="D30" s="57"/>
      <c r="E30" s="57"/>
      <c r="F30" s="57"/>
      <c r="G30" s="57"/>
      <c r="H30" s="57"/>
      <c r="I30" s="57"/>
      <c r="J30" s="94">
        <f>J26-J28</f>
        <v>0</v>
      </c>
      <c r="K30" s="95"/>
      <c r="L30" s="95"/>
      <c r="M30" s="95"/>
      <c r="N30" s="95"/>
      <c r="O30" s="95"/>
      <c r="P30" s="95"/>
      <c r="Q30" s="96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187"/>
      <c r="AK30" s="56" t="s">
        <v>33</v>
      </c>
      <c r="AL30" s="57"/>
      <c r="AM30" s="57"/>
      <c r="AN30" s="57"/>
      <c r="AO30" s="57"/>
      <c r="AP30" s="57"/>
      <c r="AQ30" s="57"/>
      <c r="AR30" s="188"/>
      <c r="AS30" s="113">
        <f>AS26-AS28</f>
        <v>0</v>
      </c>
      <c r="AT30" s="114"/>
      <c r="AU30" s="114"/>
      <c r="AV30" s="114"/>
      <c r="AW30" s="114"/>
      <c r="AX30" s="114"/>
      <c r="AY30" s="114"/>
      <c r="AZ30" s="115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</row>
    <row r="31" spans="1:70" ht="11.1" customHeight="1" x14ac:dyDescent="0.4">
      <c r="A31" s="70"/>
      <c r="B31" s="111"/>
      <c r="C31" s="112"/>
      <c r="D31" s="112"/>
      <c r="E31" s="112"/>
      <c r="F31" s="112"/>
      <c r="G31" s="112"/>
      <c r="H31" s="112"/>
      <c r="I31" s="112"/>
      <c r="J31" s="113"/>
      <c r="K31" s="114"/>
      <c r="L31" s="114"/>
      <c r="M31" s="114"/>
      <c r="N31" s="114"/>
      <c r="O31" s="114"/>
      <c r="P31" s="114"/>
      <c r="Q31" s="115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125"/>
      <c r="AK31" s="58"/>
      <c r="AL31" s="59"/>
      <c r="AM31" s="59"/>
      <c r="AN31" s="59"/>
      <c r="AO31" s="59"/>
      <c r="AP31" s="59"/>
      <c r="AQ31" s="59"/>
      <c r="AR31" s="189"/>
      <c r="AS31" s="127"/>
      <c r="AT31" s="128"/>
      <c r="AU31" s="128"/>
      <c r="AV31" s="128"/>
      <c r="AW31" s="128"/>
      <c r="AX31" s="128"/>
      <c r="AY31" s="128"/>
      <c r="AZ31" s="129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</row>
    <row r="32" spans="1:70" ht="11.1" customHeight="1" x14ac:dyDescent="0.4">
      <c r="A32" s="117"/>
      <c r="B32" s="119" t="s">
        <v>34</v>
      </c>
      <c r="C32" s="119"/>
      <c r="D32" s="119"/>
      <c r="E32" s="119"/>
      <c r="F32" s="119"/>
      <c r="G32" s="119"/>
      <c r="H32" s="119"/>
      <c r="I32" s="39"/>
      <c r="J32" s="94">
        <f>INT(J30*0.1)</f>
        <v>0</v>
      </c>
      <c r="K32" s="95"/>
      <c r="L32" s="95"/>
      <c r="M32" s="95"/>
      <c r="N32" s="95"/>
      <c r="O32" s="95"/>
      <c r="P32" s="95"/>
      <c r="Q32" s="96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187"/>
      <c r="AK32" s="56" t="s">
        <v>34</v>
      </c>
      <c r="AL32" s="57"/>
      <c r="AM32" s="57"/>
      <c r="AN32" s="57"/>
      <c r="AO32" s="57"/>
      <c r="AP32" s="57"/>
      <c r="AQ32" s="57"/>
      <c r="AR32" s="188"/>
      <c r="AS32" s="113">
        <f>INT(AS30*0.1)</f>
        <v>0</v>
      </c>
      <c r="AT32" s="114"/>
      <c r="AU32" s="114"/>
      <c r="AV32" s="114"/>
      <c r="AW32" s="114"/>
      <c r="AX32" s="114"/>
      <c r="AY32" s="114"/>
      <c r="AZ32" s="115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</row>
    <row r="33" spans="1:70" ht="11.1" customHeight="1" thickBot="1" x14ac:dyDescent="0.45">
      <c r="A33" s="118"/>
      <c r="B33" s="120"/>
      <c r="C33" s="120"/>
      <c r="D33" s="120"/>
      <c r="E33" s="120"/>
      <c r="F33" s="120"/>
      <c r="G33" s="120"/>
      <c r="H33" s="120"/>
      <c r="I33" s="121"/>
      <c r="J33" s="122"/>
      <c r="K33" s="123"/>
      <c r="L33" s="123"/>
      <c r="M33" s="123"/>
      <c r="N33" s="123"/>
      <c r="O33" s="123"/>
      <c r="P33" s="123"/>
      <c r="Q33" s="12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214"/>
      <c r="AK33" s="215"/>
      <c r="AL33" s="216"/>
      <c r="AM33" s="216"/>
      <c r="AN33" s="216"/>
      <c r="AO33" s="216"/>
      <c r="AP33" s="216"/>
      <c r="AQ33" s="216"/>
      <c r="AR33" s="217"/>
      <c r="AS33" s="151"/>
      <c r="AT33" s="152"/>
      <c r="AU33" s="152"/>
      <c r="AV33" s="152"/>
      <c r="AW33" s="152"/>
      <c r="AX33" s="152"/>
      <c r="AY33" s="152"/>
      <c r="AZ33" s="153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</row>
    <row r="34" spans="1:70" ht="11.1" customHeight="1" thickTop="1" x14ac:dyDescent="0.4">
      <c r="A34" s="125" t="s">
        <v>50</v>
      </c>
      <c r="B34" s="126" t="s">
        <v>35</v>
      </c>
      <c r="C34" s="126"/>
      <c r="D34" s="126"/>
      <c r="E34" s="126"/>
      <c r="F34" s="126"/>
      <c r="G34" s="126"/>
      <c r="H34" s="126"/>
      <c r="I34" s="58"/>
      <c r="J34" s="127">
        <f>J30+J32</f>
        <v>0</v>
      </c>
      <c r="K34" s="128"/>
      <c r="L34" s="128"/>
      <c r="M34" s="128"/>
      <c r="N34" s="128"/>
      <c r="O34" s="128"/>
      <c r="P34" s="128"/>
      <c r="Q34" s="129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218" t="s">
        <v>50</v>
      </c>
      <c r="AK34" s="219" t="s">
        <v>35</v>
      </c>
      <c r="AL34" s="220"/>
      <c r="AM34" s="220"/>
      <c r="AN34" s="220"/>
      <c r="AO34" s="220"/>
      <c r="AP34" s="220"/>
      <c r="AQ34" s="220"/>
      <c r="AR34" s="221"/>
      <c r="AS34" s="222">
        <f>AS30+AS32</f>
        <v>0</v>
      </c>
      <c r="AT34" s="223"/>
      <c r="AU34" s="223"/>
      <c r="AV34" s="223"/>
      <c r="AW34" s="223"/>
      <c r="AX34" s="223"/>
      <c r="AY34" s="223"/>
      <c r="AZ34" s="224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</row>
    <row r="35" spans="1:70" ht="11.1" customHeight="1" x14ac:dyDescent="0.4">
      <c r="A35" s="117"/>
      <c r="B35" s="119"/>
      <c r="C35" s="119"/>
      <c r="D35" s="119"/>
      <c r="E35" s="119"/>
      <c r="F35" s="119"/>
      <c r="G35" s="119"/>
      <c r="H35" s="119"/>
      <c r="I35" s="39"/>
      <c r="J35" s="94"/>
      <c r="K35" s="95"/>
      <c r="L35" s="95"/>
      <c r="M35" s="95"/>
      <c r="N35" s="95"/>
      <c r="O35" s="95"/>
      <c r="P35" s="95"/>
      <c r="Q35" s="96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125"/>
      <c r="AK35" s="58"/>
      <c r="AL35" s="59"/>
      <c r="AM35" s="59"/>
      <c r="AN35" s="59"/>
      <c r="AO35" s="59"/>
      <c r="AP35" s="59"/>
      <c r="AQ35" s="59"/>
      <c r="AR35" s="189"/>
      <c r="AS35" s="127"/>
      <c r="AT35" s="128"/>
      <c r="AU35" s="128"/>
      <c r="AV35" s="128"/>
      <c r="AW35" s="128"/>
      <c r="AX35" s="128"/>
      <c r="AY35" s="128"/>
      <c r="AZ35" s="129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</row>
    <row r="36" spans="1:70" ht="11.1" customHeight="1" x14ac:dyDescent="0.4">
      <c r="A36" s="27"/>
      <c r="B36" s="26"/>
      <c r="C36" s="26"/>
      <c r="D36" s="26"/>
      <c r="E36" s="26"/>
      <c r="F36" s="26"/>
      <c r="G36" s="26"/>
      <c r="H36" s="26"/>
      <c r="I36" s="26"/>
      <c r="J36" s="29"/>
      <c r="K36" s="29"/>
      <c r="L36" s="29"/>
      <c r="M36" s="29"/>
      <c r="N36" s="29"/>
      <c r="O36" s="29"/>
      <c r="P36" s="29"/>
      <c r="Q36" s="29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27"/>
      <c r="AK36" s="26"/>
      <c r="AL36" s="26"/>
      <c r="AM36" s="26"/>
      <c r="AN36" s="26"/>
      <c r="AO36" s="26"/>
      <c r="AP36" s="26"/>
      <c r="AQ36" s="26"/>
      <c r="AR36" s="26"/>
      <c r="AS36" s="29"/>
      <c r="AT36" s="29"/>
      <c r="AU36" s="29"/>
      <c r="AV36" s="29"/>
      <c r="AW36" s="29"/>
      <c r="AX36" s="29"/>
      <c r="AY36" s="29"/>
      <c r="AZ36" s="29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</row>
    <row r="37" spans="1:70" ht="11.1" customHeight="1" x14ac:dyDescent="0.4">
      <c r="A37" s="27"/>
      <c r="B37" s="26"/>
      <c r="C37" s="26"/>
      <c r="D37" s="26"/>
      <c r="E37" s="26"/>
      <c r="F37" s="26"/>
      <c r="G37" s="26"/>
      <c r="H37" s="26"/>
      <c r="I37" s="26"/>
      <c r="J37" s="29"/>
      <c r="K37" s="29"/>
      <c r="L37" s="29"/>
      <c r="M37" s="29"/>
      <c r="N37" s="29"/>
      <c r="O37" s="29"/>
      <c r="P37" s="29"/>
      <c r="Q37" s="29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27"/>
      <c r="AK37" s="26"/>
      <c r="AL37" s="26"/>
      <c r="AM37" s="26"/>
      <c r="AN37" s="26"/>
      <c r="AO37" s="26"/>
      <c r="AP37" s="26"/>
      <c r="AQ37" s="26"/>
      <c r="AR37" s="26"/>
      <c r="AS37" s="29"/>
      <c r="AT37" s="29"/>
      <c r="AU37" s="29"/>
      <c r="AV37" s="29"/>
      <c r="AW37" s="29"/>
      <c r="AX37" s="29"/>
      <c r="AY37" s="29"/>
      <c r="AZ37" s="29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</row>
    <row r="38" spans="1:70" ht="11.1" customHeight="1" x14ac:dyDescent="0.4">
      <c r="A38" s="27"/>
      <c r="B38" s="26"/>
      <c r="C38" s="26"/>
      <c r="D38" s="26"/>
      <c r="E38" s="26"/>
      <c r="F38" s="26"/>
      <c r="G38" s="26"/>
      <c r="H38" s="26"/>
      <c r="I38" s="26"/>
      <c r="J38" s="29"/>
      <c r="K38" s="29"/>
      <c r="L38" s="29"/>
      <c r="M38" s="29"/>
      <c r="N38" s="29"/>
      <c r="O38" s="29"/>
      <c r="P38" s="29"/>
      <c r="Q38" s="29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27"/>
      <c r="AK38" s="26"/>
      <c r="AL38" s="26"/>
      <c r="AM38" s="26"/>
      <c r="AN38" s="26"/>
      <c r="AO38" s="26"/>
      <c r="AP38" s="26"/>
      <c r="AQ38" s="26"/>
      <c r="AR38" s="26"/>
      <c r="AS38" s="29"/>
      <c r="AT38" s="29"/>
      <c r="AU38" s="29"/>
      <c r="AV38" s="29"/>
      <c r="AW38" s="29"/>
      <c r="AX38" s="29"/>
      <c r="AY38" s="29"/>
      <c r="AZ38" s="29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</row>
    <row r="39" spans="1:70" ht="11.1" customHeight="1" x14ac:dyDescent="0.4">
      <c r="A39" s="27"/>
      <c r="B39" s="26"/>
      <c r="C39" s="26"/>
      <c r="D39" s="26"/>
      <c r="E39" s="26"/>
      <c r="F39" s="26"/>
      <c r="G39" s="26"/>
      <c r="H39" s="26"/>
      <c r="I39" s="26"/>
      <c r="J39" s="29"/>
      <c r="K39" s="29"/>
      <c r="L39" s="29"/>
      <c r="M39" s="29"/>
      <c r="N39" s="29"/>
      <c r="O39" s="29"/>
      <c r="P39" s="29"/>
      <c r="Q39" s="29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27"/>
      <c r="AK39" s="26"/>
      <c r="AL39" s="26"/>
      <c r="AM39" s="26"/>
      <c r="AN39" s="26"/>
      <c r="AO39" s="26"/>
      <c r="AP39" s="26"/>
      <c r="AQ39" s="26"/>
      <c r="AR39" s="26"/>
      <c r="AS39" s="29"/>
      <c r="AT39" s="29"/>
      <c r="AU39" s="29"/>
      <c r="AV39" s="29"/>
      <c r="AW39" s="29"/>
      <c r="AX39" s="29"/>
      <c r="AY39" s="29"/>
      <c r="AZ39" s="29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</row>
    <row r="40" spans="1:70" ht="11.1" customHeight="1" x14ac:dyDescent="0.4">
      <c r="A40" s="27"/>
      <c r="B40" s="26"/>
      <c r="C40" s="26"/>
      <c r="D40" s="26"/>
      <c r="E40" s="26"/>
      <c r="F40" s="26"/>
      <c r="G40" s="26"/>
      <c r="H40" s="26"/>
      <c r="I40" s="26"/>
      <c r="J40" s="29"/>
      <c r="K40" s="29"/>
      <c r="L40" s="29"/>
      <c r="M40" s="29"/>
      <c r="N40" s="29"/>
      <c r="O40" s="29"/>
      <c r="P40" s="29"/>
      <c r="Q40" s="29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27"/>
      <c r="AK40" s="26"/>
      <c r="AL40" s="26"/>
      <c r="AM40" s="26"/>
      <c r="AN40" s="26"/>
      <c r="AO40" s="26"/>
      <c r="AP40" s="26"/>
      <c r="AQ40" s="26"/>
      <c r="AR40" s="26"/>
      <c r="AS40" s="29"/>
      <c r="AT40" s="29"/>
      <c r="AU40" s="29"/>
      <c r="AV40" s="29"/>
      <c r="AW40" s="29"/>
      <c r="AX40" s="29"/>
      <c r="AY40" s="29"/>
      <c r="AZ40" s="29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</row>
    <row r="41" spans="1:70" ht="11.1" customHeight="1" x14ac:dyDescent="0.4">
      <c r="A41" s="27"/>
      <c r="B41" s="26"/>
      <c r="C41" s="26"/>
      <c r="D41" s="26"/>
      <c r="E41" s="26"/>
      <c r="F41" s="26"/>
      <c r="G41" s="26"/>
      <c r="H41" s="26"/>
      <c r="I41" s="26"/>
      <c r="J41" s="29"/>
      <c r="K41" s="29"/>
      <c r="L41" s="29"/>
      <c r="M41" s="29"/>
      <c r="N41" s="29"/>
      <c r="O41" s="29"/>
      <c r="P41" s="29"/>
      <c r="Q41" s="29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27"/>
      <c r="AK41" s="26"/>
      <c r="AL41" s="26"/>
      <c r="AM41" s="26"/>
      <c r="AN41" s="26"/>
      <c r="AO41" s="26"/>
      <c r="AP41" s="26"/>
      <c r="AQ41" s="26"/>
      <c r="AR41" s="26"/>
      <c r="AS41" s="29"/>
      <c r="AT41" s="29"/>
      <c r="AU41" s="29"/>
      <c r="AV41" s="29"/>
      <c r="AW41" s="29"/>
      <c r="AX41" s="29"/>
      <c r="AY41" s="29"/>
      <c r="AZ41" s="29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</row>
    <row r="42" spans="1:70" ht="11.1" customHeight="1" x14ac:dyDescent="0.4">
      <c r="A42" s="27"/>
      <c r="B42" s="26"/>
      <c r="C42" s="26"/>
      <c r="D42" s="26"/>
      <c r="E42" s="26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27"/>
      <c r="AK42" s="26"/>
      <c r="AL42" s="26"/>
      <c r="AM42" s="26"/>
      <c r="AN42" s="26"/>
      <c r="AO42" s="26"/>
      <c r="AP42" s="26"/>
      <c r="AQ42" s="26"/>
      <c r="AR42" s="26"/>
      <c r="AS42" s="29"/>
      <c r="AT42" s="29"/>
      <c r="AU42" s="29"/>
      <c r="AV42" s="29"/>
      <c r="AW42" s="29"/>
      <c r="AX42" s="29"/>
      <c r="AY42" s="29"/>
      <c r="AZ42" s="29"/>
      <c r="BB42" s="196" t="s">
        <v>55</v>
      </c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</row>
    <row r="43" spans="1:70" ht="11.1" customHeight="1" x14ac:dyDescent="0.4">
      <c r="A43" s="27"/>
      <c r="B43" s="26"/>
      <c r="C43" s="26"/>
      <c r="D43" s="26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27"/>
      <c r="AK43" s="26"/>
      <c r="AL43" s="26"/>
      <c r="AM43" s="26"/>
      <c r="AN43" s="26"/>
      <c r="AO43" s="26"/>
      <c r="AP43" s="26"/>
      <c r="AQ43" s="26"/>
      <c r="AR43" s="26"/>
      <c r="AS43" s="29"/>
      <c r="AT43" s="29"/>
      <c r="AU43" s="29"/>
      <c r="AV43" s="29"/>
      <c r="AW43" s="29"/>
      <c r="AX43" s="29"/>
      <c r="AY43" s="29"/>
      <c r="AZ43" s="29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</row>
    <row r="44" spans="1:70" ht="11.1" customHeight="1" x14ac:dyDescent="0.4">
      <c r="A44" s="27"/>
      <c r="B44" s="26"/>
      <c r="C44" s="26"/>
      <c r="D44" s="26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27"/>
      <c r="AK44" s="26"/>
      <c r="AL44" s="26"/>
      <c r="AM44" s="26"/>
      <c r="AN44" s="26"/>
      <c r="AO44" s="26"/>
      <c r="AP44" s="26"/>
      <c r="AQ44" s="26"/>
      <c r="AR44" s="26"/>
      <c r="AS44" s="29"/>
      <c r="AT44" s="29"/>
      <c r="AU44" s="29"/>
      <c r="AV44" s="29"/>
      <c r="AW44" s="29"/>
      <c r="AX44" s="29"/>
      <c r="AY44" s="29"/>
      <c r="AZ44" s="29"/>
      <c r="BB44" s="196" t="s">
        <v>55</v>
      </c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</row>
    <row r="45" spans="1:70" ht="11.1" customHeight="1" x14ac:dyDescent="0.4">
      <c r="A45" s="27"/>
      <c r="B45" s="26"/>
      <c r="C45" s="26"/>
      <c r="D45" s="26"/>
      <c r="E45" s="26"/>
      <c r="F45" s="26"/>
      <c r="G45" s="26"/>
      <c r="H45" s="26"/>
      <c r="I45" s="26"/>
      <c r="J45" s="29"/>
      <c r="K45" s="29"/>
      <c r="L45" s="29"/>
      <c r="M45" s="29"/>
      <c r="N45" s="29"/>
      <c r="O45" s="29"/>
      <c r="P45" s="29"/>
      <c r="Q45" s="29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27"/>
      <c r="AK45" s="26"/>
      <c r="AL45" s="26"/>
      <c r="AM45" s="26"/>
      <c r="AN45" s="26"/>
      <c r="AO45" s="26"/>
      <c r="AP45" s="26"/>
      <c r="AQ45" s="26"/>
      <c r="AR45" s="26"/>
      <c r="AS45" s="29"/>
      <c r="AT45" s="29"/>
      <c r="AU45" s="29"/>
      <c r="AV45" s="29"/>
      <c r="AW45" s="29"/>
      <c r="AX45" s="29"/>
      <c r="AY45" s="29"/>
      <c r="AZ45" s="29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</row>
    <row r="46" spans="1:70" ht="11.1" customHeight="1" x14ac:dyDescent="0.4">
      <c r="A46" s="27"/>
      <c r="B46" s="26"/>
      <c r="C46" s="26"/>
      <c r="D46" s="26"/>
      <c r="E46" s="26"/>
      <c r="F46" s="26"/>
      <c r="G46" s="26"/>
      <c r="H46" s="26"/>
      <c r="I46" s="26"/>
      <c r="J46" s="29"/>
      <c r="K46" s="29"/>
      <c r="L46" s="29"/>
      <c r="M46" s="29"/>
      <c r="N46" s="29"/>
      <c r="O46" s="29"/>
      <c r="P46" s="29"/>
      <c r="Q46" s="29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27"/>
      <c r="AK46" s="26"/>
      <c r="AL46" s="26"/>
      <c r="AM46" s="26"/>
      <c r="AN46" s="26"/>
      <c r="AO46" s="26"/>
      <c r="AP46" s="26"/>
      <c r="AQ46" s="26"/>
      <c r="AR46" s="26"/>
      <c r="AS46" s="29"/>
      <c r="AT46" s="29"/>
      <c r="AU46" s="29"/>
      <c r="AV46" s="29"/>
      <c r="AW46" s="29"/>
      <c r="AX46" s="29"/>
      <c r="AY46" s="29"/>
      <c r="AZ46" s="29"/>
      <c r="BB46" s="196" t="s">
        <v>55</v>
      </c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</row>
    <row r="47" spans="1:70" ht="11.1" customHeight="1" x14ac:dyDescent="0.4">
      <c r="A47" s="27"/>
      <c r="B47" s="26"/>
      <c r="C47" s="26"/>
      <c r="D47" s="26"/>
      <c r="E47" s="26"/>
      <c r="F47" s="26"/>
      <c r="G47" s="26"/>
      <c r="H47" s="26"/>
      <c r="I47" s="26"/>
      <c r="J47" s="29"/>
      <c r="K47" s="29"/>
      <c r="L47" s="29"/>
      <c r="M47" s="29"/>
      <c r="N47" s="29"/>
      <c r="O47" s="29"/>
      <c r="P47" s="29"/>
      <c r="Q47" s="29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27"/>
      <c r="AK47" s="26"/>
      <c r="AL47" s="26"/>
      <c r="AM47" s="26"/>
      <c r="AN47" s="26"/>
      <c r="AO47" s="26"/>
      <c r="AP47" s="26"/>
      <c r="AQ47" s="26"/>
      <c r="AR47" s="26"/>
      <c r="AS47" s="29"/>
      <c r="AT47" s="29"/>
      <c r="AU47" s="29"/>
      <c r="AV47" s="29"/>
      <c r="AW47" s="29"/>
      <c r="AX47" s="29"/>
      <c r="AY47" s="29"/>
      <c r="AZ47" s="29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</row>
    <row r="48" spans="1:70" ht="11.1" customHeight="1" x14ac:dyDescent="0.4">
      <c r="A48" s="27"/>
      <c r="B48" s="26"/>
      <c r="C48" s="26"/>
      <c r="D48" s="26"/>
      <c r="E48" s="26"/>
      <c r="F48" s="26"/>
      <c r="G48" s="26"/>
      <c r="H48" s="26"/>
      <c r="I48" s="26"/>
      <c r="J48" s="29"/>
      <c r="K48" s="29"/>
      <c r="L48" s="29"/>
      <c r="M48" s="29"/>
      <c r="N48" s="29"/>
      <c r="O48" s="29"/>
      <c r="P48" s="29"/>
      <c r="Q48" s="29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27"/>
      <c r="AK48" s="26"/>
      <c r="AL48" s="26"/>
      <c r="AM48" s="26"/>
      <c r="AN48" s="26"/>
      <c r="AO48" s="26"/>
      <c r="AP48" s="26"/>
      <c r="AQ48" s="26"/>
      <c r="AR48" s="26"/>
      <c r="AS48" s="29"/>
      <c r="AT48" s="29"/>
      <c r="AU48" s="29"/>
      <c r="AV48" s="29"/>
      <c r="AW48" s="29"/>
      <c r="AX48" s="29"/>
      <c r="AY48" s="29"/>
      <c r="AZ48" s="29"/>
      <c r="BB48" s="196" t="s">
        <v>55</v>
      </c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</row>
    <row r="49" spans="1:70" ht="11.1" customHeight="1" x14ac:dyDescent="0.4">
      <c r="A49" s="27"/>
      <c r="B49" s="26"/>
      <c r="C49" s="26"/>
      <c r="D49" s="26"/>
      <c r="E49" s="26"/>
      <c r="F49" s="26"/>
      <c r="G49" s="26"/>
      <c r="H49" s="26"/>
      <c r="I49" s="26"/>
      <c r="J49" s="29"/>
      <c r="K49" s="29"/>
      <c r="L49" s="29"/>
      <c r="M49" s="29"/>
      <c r="N49" s="29"/>
      <c r="O49" s="29"/>
      <c r="P49" s="29"/>
      <c r="Q49" s="29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27"/>
      <c r="AK49" s="26"/>
      <c r="AL49" s="26"/>
      <c r="AM49" s="26"/>
      <c r="AN49" s="26"/>
      <c r="AO49" s="26"/>
      <c r="AP49" s="26"/>
      <c r="AQ49" s="26"/>
      <c r="AR49" s="26"/>
      <c r="AS49" s="29"/>
      <c r="AT49" s="29"/>
      <c r="AU49" s="29"/>
      <c r="AV49" s="29"/>
      <c r="AW49" s="29"/>
      <c r="AX49" s="29"/>
      <c r="AY49" s="29"/>
      <c r="AZ49" s="29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</row>
    <row r="50" spans="1:70" ht="11.1" customHeight="1" x14ac:dyDescent="0.4">
      <c r="A50" s="27"/>
      <c r="B50" s="26"/>
      <c r="C50" s="26"/>
      <c r="D50" s="26"/>
      <c r="E50" s="26"/>
      <c r="F50" s="26"/>
      <c r="G50" s="26"/>
      <c r="H50" s="26"/>
      <c r="I50" s="26"/>
      <c r="J50" s="29"/>
      <c r="K50" s="29"/>
      <c r="L50" s="29"/>
      <c r="M50" s="29"/>
      <c r="N50" s="29"/>
      <c r="O50" s="29"/>
      <c r="P50" s="29"/>
      <c r="Q50" s="29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27"/>
      <c r="AK50" s="26"/>
      <c r="AL50" s="26"/>
      <c r="AM50" s="26"/>
      <c r="AN50" s="26"/>
      <c r="AO50" s="26"/>
      <c r="AP50" s="26"/>
      <c r="AQ50" s="26"/>
      <c r="AR50" s="26"/>
      <c r="AS50" s="29"/>
      <c r="AT50" s="29"/>
      <c r="AU50" s="29"/>
      <c r="AV50" s="29"/>
      <c r="AW50" s="29"/>
      <c r="AX50" s="29"/>
      <c r="AY50" s="29"/>
      <c r="AZ50" s="29"/>
      <c r="BB50" s="196" t="s">
        <v>55</v>
      </c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</row>
    <row r="51" spans="1:70" ht="11.1" customHeight="1" x14ac:dyDescent="0.4">
      <c r="A51" s="27"/>
      <c r="B51" s="26"/>
      <c r="C51" s="26"/>
      <c r="D51" s="26"/>
      <c r="E51" s="26"/>
      <c r="F51" s="26"/>
      <c r="G51" s="26"/>
      <c r="H51" s="26"/>
      <c r="I51" s="26"/>
      <c r="J51" s="29"/>
      <c r="K51" s="29"/>
      <c r="L51" s="29"/>
      <c r="M51" s="29"/>
      <c r="N51" s="29"/>
      <c r="O51" s="29"/>
      <c r="P51" s="29"/>
      <c r="Q51" s="29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27"/>
      <c r="AK51" s="26"/>
      <c r="AL51" s="26"/>
      <c r="AM51" s="26"/>
      <c r="AN51" s="26"/>
      <c r="AO51" s="26"/>
      <c r="AP51" s="26"/>
      <c r="AQ51" s="26"/>
      <c r="AR51" s="26"/>
      <c r="AS51" s="29"/>
      <c r="AT51" s="29"/>
      <c r="AU51" s="29"/>
      <c r="AV51" s="29"/>
      <c r="AW51" s="29"/>
      <c r="AX51" s="29"/>
      <c r="AY51" s="29"/>
      <c r="AZ51" s="29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</row>
    <row r="52" spans="1:70" ht="11.1" customHeight="1" x14ac:dyDescent="0.4">
      <c r="A52" s="27"/>
      <c r="B52" s="26"/>
      <c r="C52" s="26"/>
      <c r="D52" s="26"/>
      <c r="E52" s="26"/>
      <c r="F52" s="26"/>
      <c r="G52" s="26"/>
      <c r="H52" s="26"/>
      <c r="I52" s="26"/>
      <c r="J52" s="29"/>
      <c r="K52" s="29"/>
      <c r="L52" s="29"/>
      <c r="M52" s="29"/>
      <c r="N52" s="29"/>
      <c r="O52" s="29"/>
      <c r="P52" s="29"/>
      <c r="Q52" s="29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27"/>
      <c r="AK52" s="26"/>
      <c r="AL52" s="26"/>
      <c r="AM52" s="26"/>
      <c r="AN52" s="26"/>
      <c r="AO52" s="26"/>
      <c r="AP52" s="26"/>
      <c r="AQ52" s="26"/>
      <c r="AR52" s="26"/>
      <c r="AS52" s="29"/>
      <c r="AT52" s="29"/>
      <c r="AU52" s="29"/>
      <c r="AV52" s="29"/>
      <c r="AW52" s="29"/>
      <c r="AX52" s="29"/>
      <c r="AY52" s="29"/>
      <c r="AZ52" s="29"/>
      <c r="BB52" s="196" t="s">
        <v>55</v>
      </c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</row>
    <row r="53" spans="1:70" ht="11.1" customHeight="1" x14ac:dyDescent="0.4">
      <c r="A53" s="27"/>
      <c r="B53" s="26"/>
      <c r="C53" s="26"/>
      <c r="D53" s="26"/>
      <c r="E53" s="26"/>
      <c r="F53" s="26"/>
      <c r="G53" s="26"/>
      <c r="H53" s="26"/>
      <c r="I53" s="26"/>
      <c r="J53" s="29"/>
      <c r="K53" s="29"/>
      <c r="L53" s="29"/>
      <c r="M53" s="29"/>
      <c r="N53" s="29"/>
      <c r="O53" s="29"/>
      <c r="P53" s="29"/>
      <c r="Q53" s="29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27"/>
      <c r="AK53" s="26"/>
      <c r="AL53" s="26"/>
      <c r="AM53" s="26"/>
      <c r="AN53" s="26"/>
      <c r="AO53" s="26"/>
      <c r="AP53" s="26"/>
      <c r="AQ53" s="26"/>
      <c r="AR53" s="26"/>
      <c r="AS53" s="29"/>
      <c r="AT53" s="29"/>
      <c r="AU53" s="29"/>
      <c r="AV53" s="29"/>
      <c r="AW53" s="29"/>
      <c r="AX53" s="29"/>
      <c r="AY53" s="29"/>
      <c r="AZ53" s="29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</row>
    <row r="54" spans="1:70" ht="11.1" customHeight="1" x14ac:dyDescent="0.4">
      <c r="A54" s="27"/>
      <c r="B54" s="26"/>
      <c r="C54" s="26"/>
      <c r="D54" s="26"/>
      <c r="E54" s="26"/>
      <c r="F54" s="26"/>
      <c r="G54" s="26"/>
      <c r="H54" s="26"/>
      <c r="I54" s="26"/>
      <c r="J54" s="29"/>
      <c r="K54" s="29"/>
      <c r="L54" s="29"/>
      <c r="M54" s="29"/>
      <c r="N54" s="29"/>
      <c r="O54" s="29"/>
      <c r="P54" s="29"/>
      <c r="Q54" s="29"/>
      <c r="AJ54" s="27"/>
      <c r="AK54" s="26"/>
      <c r="AL54" s="26"/>
      <c r="AM54" s="26"/>
      <c r="AN54" s="26"/>
      <c r="AO54" s="26"/>
      <c r="AP54" s="26"/>
      <c r="AQ54" s="26"/>
      <c r="AR54" s="26"/>
      <c r="AS54" s="29"/>
      <c r="AT54" s="29"/>
      <c r="AU54" s="29"/>
      <c r="AV54" s="29"/>
      <c r="AW54" s="29"/>
      <c r="AX54" s="29"/>
      <c r="AY54" s="29"/>
      <c r="AZ54" s="29"/>
    </row>
    <row r="55" spans="1:70" ht="11.1" customHeight="1" x14ac:dyDescent="0.4">
      <c r="BC55" s="139" t="s">
        <v>65</v>
      </c>
      <c r="BD55" s="209"/>
      <c r="BE55" s="209"/>
      <c r="BF55" s="210"/>
      <c r="BG55" s="211"/>
      <c r="BH55" s="212"/>
      <c r="BI55" s="212"/>
      <c r="BJ55" s="213"/>
      <c r="BK55" s="211" t="s">
        <v>40</v>
      </c>
      <c r="BL55" s="212"/>
      <c r="BM55" s="212"/>
      <c r="BN55" s="213"/>
      <c r="BO55" s="211" t="s">
        <v>41</v>
      </c>
      <c r="BP55" s="212"/>
      <c r="BQ55" s="212"/>
      <c r="BR55" s="213"/>
    </row>
    <row r="56" spans="1:70" ht="5.25" customHeight="1" x14ac:dyDescent="0.4">
      <c r="BC56" s="11"/>
      <c r="BD56" s="13"/>
      <c r="BE56" s="13"/>
      <c r="BF56" s="15"/>
      <c r="BG56" s="13"/>
      <c r="BH56" s="13"/>
      <c r="BI56" s="13"/>
      <c r="BJ56" s="13"/>
      <c r="BK56" s="14"/>
      <c r="BL56" s="13"/>
      <c r="BM56" s="13"/>
      <c r="BN56" s="15"/>
      <c r="BO56" s="13"/>
      <c r="BP56" s="13"/>
      <c r="BQ56" s="13"/>
      <c r="BR56" s="15"/>
    </row>
    <row r="57" spans="1:70" ht="12.6" customHeight="1" x14ac:dyDescent="0.4">
      <c r="T57" s="84"/>
      <c r="U57" s="84"/>
      <c r="V57" s="84"/>
      <c r="W57" s="84"/>
      <c r="X57" s="20"/>
      <c r="Y57" s="20"/>
      <c r="Z57" s="20"/>
      <c r="AA57" s="20"/>
      <c r="AB57" s="207"/>
      <c r="AC57" s="207"/>
      <c r="AD57" s="207"/>
      <c r="AE57" s="207"/>
      <c r="AF57" s="207"/>
      <c r="AG57" s="208"/>
      <c r="AH57" s="208"/>
      <c r="AI57" s="208"/>
      <c r="BC57" s="11"/>
      <c r="BF57" s="16"/>
      <c r="BK57" s="11"/>
      <c r="BN57" s="16"/>
      <c r="BR57" s="16"/>
    </row>
    <row r="58" spans="1:70" ht="12.6" customHeight="1" x14ac:dyDescent="0.4">
      <c r="AL58" t="s">
        <v>51</v>
      </c>
      <c r="BC58" s="11"/>
      <c r="BF58" s="16"/>
      <c r="BK58" s="11"/>
      <c r="BN58" s="16"/>
      <c r="BR58" s="16"/>
    </row>
    <row r="59" spans="1:70" ht="12.6" customHeight="1" x14ac:dyDescent="0.4">
      <c r="T59" s="84"/>
      <c r="U59" s="84"/>
      <c r="V59" s="84"/>
      <c r="W59" s="84"/>
      <c r="X59" s="20"/>
      <c r="Y59" s="20"/>
      <c r="Z59" s="20"/>
      <c r="AA59" s="20"/>
      <c r="AB59" s="207"/>
      <c r="AC59" s="207"/>
      <c r="AD59" s="207"/>
      <c r="AE59" s="207"/>
      <c r="AF59" s="207"/>
      <c r="AG59" s="208"/>
      <c r="AH59" s="208"/>
      <c r="AI59" s="208"/>
      <c r="AL59" t="s">
        <v>52</v>
      </c>
      <c r="BC59" s="12"/>
      <c r="BD59" s="10"/>
      <c r="BE59" s="10"/>
      <c r="BF59" s="18"/>
      <c r="BG59" s="10"/>
      <c r="BH59" s="10"/>
      <c r="BI59" s="10"/>
      <c r="BJ59" s="10"/>
      <c r="BK59" s="12"/>
      <c r="BL59" s="10"/>
      <c r="BM59" s="10"/>
      <c r="BN59" s="18"/>
      <c r="BO59" s="10"/>
      <c r="BP59" s="10"/>
      <c r="BQ59" s="10"/>
      <c r="BR59" s="18"/>
    </row>
    <row r="60" spans="1:70" ht="12.6" customHeight="1" x14ac:dyDescent="0.4"/>
    <row r="61" spans="1:70" ht="12.6" customHeight="1" x14ac:dyDescent="0.4">
      <c r="B61" s="20" t="str">
        <f>入力用シート!B65</f>
        <v>発行:2023.09.26</v>
      </c>
      <c r="AK61" s="20" t="str">
        <f>入力用シート!B65</f>
        <v>発行:2023.09.26</v>
      </c>
    </row>
    <row r="62" spans="1:70" ht="27" customHeight="1" thickBo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 t="s">
        <v>53</v>
      </c>
      <c r="O62" s="25"/>
      <c r="P62" s="2"/>
      <c r="Q62" s="2"/>
      <c r="R62" s="2"/>
      <c r="S62" s="2"/>
      <c r="T62" s="2"/>
      <c r="U62" s="2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" t="s">
        <v>43</v>
      </c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 t="s">
        <v>53</v>
      </c>
      <c r="AX62" s="25"/>
      <c r="AY62" s="2"/>
      <c r="AZ62" s="2"/>
      <c r="BA62" s="2"/>
      <c r="BB62" s="2"/>
      <c r="BC62" s="2"/>
      <c r="BD62" s="2"/>
      <c r="BE62" s="1"/>
      <c r="BF62" s="1"/>
      <c r="BG62" s="1"/>
      <c r="BH62" s="1"/>
      <c r="BI62" s="1"/>
      <c r="BJ62" s="1"/>
      <c r="BK62" s="1"/>
      <c r="BL62" s="1"/>
      <c r="BM62" s="197" t="s">
        <v>44</v>
      </c>
      <c r="BN62" s="197"/>
      <c r="BO62" s="197"/>
      <c r="BP62" s="197"/>
      <c r="BQ62" s="197"/>
      <c r="BR62" s="197"/>
    </row>
    <row r="63" spans="1:70" ht="1.5" customHeight="1" thickTop="1" x14ac:dyDescent="0.4"/>
    <row r="64" spans="1:70" ht="18" customHeight="1" thickBot="1" x14ac:dyDescent="0.45">
      <c r="B64" s="4" t="s">
        <v>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W64" s="185">
        <f>入力用シート!$W$3</f>
        <v>0</v>
      </c>
      <c r="X64" s="186"/>
      <c r="Y64" s="186"/>
      <c r="Z64" s="186"/>
      <c r="AA64" s="6" t="s">
        <v>3</v>
      </c>
      <c r="AB64" s="186">
        <f>入力用シート!$AB$3</f>
        <v>0</v>
      </c>
      <c r="AC64" s="186"/>
      <c r="AD64" s="7" t="s">
        <v>4</v>
      </c>
      <c r="AE64" s="8"/>
      <c r="AF64" s="6"/>
      <c r="AG64" s="7" t="s">
        <v>5</v>
      </c>
      <c r="AH64" s="9"/>
      <c r="AI64" s="9"/>
      <c r="AK64" s="4" t="s">
        <v>2</v>
      </c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BF64" s="185">
        <f>入力用シート!$W$3</f>
        <v>0</v>
      </c>
      <c r="BG64" s="186"/>
      <c r="BH64" s="186"/>
      <c r="BI64" s="186"/>
      <c r="BJ64" s="6" t="s">
        <v>3</v>
      </c>
      <c r="BK64" s="186">
        <f>入力用シート!$AB$3</f>
        <v>0</v>
      </c>
      <c r="BL64" s="186"/>
      <c r="BM64" s="7" t="s">
        <v>4</v>
      </c>
      <c r="BN64" s="8"/>
      <c r="BO64" s="6"/>
      <c r="BP64" s="7" t="s">
        <v>5</v>
      </c>
      <c r="BQ64" s="9"/>
      <c r="BR64" s="9"/>
    </row>
    <row r="65" spans="1:70" ht="18" customHeight="1" x14ac:dyDescent="0.4">
      <c r="D65" t="s">
        <v>6</v>
      </c>
      <c r="W65" s="8" t="s">
        <v>7</v>
      </c>
      <c r="X65" s="186">
        <f>入力用シート!$X$4</f>
        <v>0</v>
      </c>
      <c r="Y65" s="186"/>
      <c r="Z65" s="186"/>
      <c r="AA65" s="6" t="s">
        <v>3</v>
      </c>
      <c r="AB65" s="186">
        <f>入力用シート!$AB$4</f>
        <v>0</v>
      </c>
      <c r="AC65" s="186"/>
      <c r="AD65" s="6" t="s">
        <v>8</v>
      </c>
      <c r="AE65" s="186">
        <f>入力用シート!$AE$4</f>
        <v>0</v>
      </c>
      <c r="AF65" s="186"/>
      <c r="AG65" s="186"/>
      <c r="AH65" s="6" t="s">
        <v>9</v>
      </c>
      <c r="AI65" s="7"/>
      <c r="AM65" t="s">
        <v>6</v>
      </c>
      <c r="BF65" s="8" t="s">
        <v>7</v>
      </c>
      <c r="BG65" s="186">
        <f>X4</f>
        <v>0</v>
      </c>
      <c r="BH65" s="186"/>
      <c r="BI65" s="186"/>
      <c r="BJ65" s="6" t="s">
        <v>3</v>
      </c>
      <c r="BK65" s="186">
        <f>AB4</f>
        <v>0</v>
      </c>
      <c r="BL65" s="186"/>
      <c r="BM65" s="6" t="s">
        <v>8</v>
      </c>
      <c r="BN65" s="186">
        <f>AE4</f>
        <v>0</v>
      </c>
      <c r="BO65" s="186"/>
      <c r="BP65" s="186"/>
      <c r="BQ65" s="6" t="s">
        <v>9</v>
      </c>
      <c r="BR65" s="7"/>
    </row>
    <row r="66" spans="1:70" ht="3" customHeight="1" x14ac:dyDescent="0.4">
      <c r="G66" s="10"/>
      <c r="AP66" s="10"/>
    </row>
    <row r="67" spans="1:70" ht="15" customHeight="1" x14ac:dyDescent="0.4">
      <c r="A67" s="36" t="s">
        <v>45</v>
      </c>
      <c r="B67" s="37"/>
      <c r="C67" s="37"/>
      <c r="D67" s="37"/>
      <c r="E67" s="37"/>
      <c r="F67" s="37"/>
      <c r="G67" s="37"/>
      <c r="H67" s="37"/>
      <c r="I67" s="38"/>
      <c r="J67" s="39" t="s">
        <v>11</v>
      </c>
      <c r="K67" s="40"/>
      <c r="L67" s="40"/>
      <c r="M67" s="40"/>
      <c r="N67" s="40"/>
      <c r="O67" s="40"/>
      <c r="P67" s="40"/>
      <c r="Q67" s="41"/>
      <c r="S67" s="39" t="s">
        <v>46</v>
      </c>
      <c r="T67" s="40"/>
      <c r="U67" s="40"/>
      <c r="V67" s="40"/>
      <c r="W67" s="41"/>
      <c r="X67" s="47">
        <f>入力用シート!X6</f>
        <v>0</v>
      </c>
      <c r="Y67" s="48"/>
      <c r="Z67" s="48"/>
      <c r="AA67" s="48"/>
      <c r="AB67" s="49"/>
      <c r="AC67" s="12"/>
      <c r="AD67" s="10"/>
      <c r="AE67" s="10"/>
      <c r="AF67" s="10"/>
      <c r="AG67" s="10"/>
      <c r="AH67" s="10"/>
      <c r="AI67" s="10"/>
      <c r="AJ67" s="36" t="s">
        <v>45</v>
      </c>
      <c r="AK67" s="37"/>
      <c r="AL67" s="37"/>
      <c r="AM67" s="37"/>
      <c r="AN67" s="37"/>
      <c r="AO67" s="37"/>
      <c r="AP67" s="37"/>
      <c r="AQ67" s="37"/>
      <c r="AR67" s="38"/>
      <c r="AS67" s="39" t="s">
        <v>11</v>
      </c>
      <c r="AT67" s="40"/>
      <c r="AU67" s="40"/>
      <c r="AV67" s="40"/>
      <c r="AW67" s="40"/>
      <c r="AX67" s="40"/>
      <c r="AY67" s="40"/>
      <c r="AZ67" s="41"/>
      <c r="BB67" s="39" t="s">
        <v>46</v>
      </c>
      <c r="BC67" s="40"/>
      <c r="BD67" s="40"/>
      <c r="BE67" s="40"/>
      <c r="BF67" s="41"/>
      <c r="BG67" s="47">
        <f>X6</f>
        <v>0</v>
      </c>
      <c r="BH67" s="48"/>
      <c r="BI67" s="48"/>
      <c r="BJ67" s="48"/>
      <c r="BK67" s="49"/>
      <c r="BL67" s="12"/>
      <c r="BM67" s="10"/>
      <c r="BN67" s="10"/>
      <c r="BO67" s="10"/>
      <c r="BP67" s="10"/>
      <c r="BQ67" s="10"/>
      <c r="BR67" s="10"/>
    </row>
    <row r="68" spans="1:70" ht="33.75" customHeight="1" x14ac:dyDescent="0.4">
      <c r="A68" s="47">
        <f>入力用シート!A7</f>
        <v>0</v>
      </c>
      <c r="B68" s="48"/>
      <c r="C68" s="48"/>
      <c r="D68" s="48"/>
      <c r="E68" s="49"/>
      <c r="F68" s="17" t="s">
        <v>13</v>
      </c>
      <c r="G68" s="52">
        <f>入力用シート!G7</f>
        <v>0</v>
      </c>
      <c r="H68" s="53"/>
      <c r="I68" s="54"/>
      <c r="J68" s="182">
        <f>入力用シート!$J$7</f>
        <v>0</v>
      </c>
      <c r="K68" s="183"/>
      <c r="L68" s="183"/>
      <c r="M68" s="183"/>
      <c r="N68" s="183"/>
      <c r="O68" s="183"/>
      <c r="P68" s="183"/>
      <c r="Q68" s="184"/>
      <c r="S68" s="11"/>
      <c r="T68" t="s">
        <v>14</v>
      </c>
      <c r="V68" s="169">
        <f>入力用シート!$U$7</f>
        <v>0</v>
      </c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70"/>
      <c r="AJ68" s="47">
        <f>A7</f>
        <v>0</v>
      </c>
      <c r="AK68" s="48"/>
      <c r="AL68" s="48"/>
      <c r="AM68" s="48"/>
      <c r="AN68" s="49"/>
      <c r="AO68" s="17" t="s">
        <v>13</v>
      </c>
      <c r="AP68" s="52">
        <f>G7</f>
        <v>0</v>
      </c>
      <c r="AQ68" s="53"/>
      <c r="AR68" s="54"/>
      <c r="AS68" s="182">
        <f>J7</f>
        <v>0</v>
      </c>
      <c r="AT68" s="183"/>
      <c r="AU68" s="183"/>
      <c r="AV68" s="183"/>
      <c r="AW68" s="183"/>
      <c r="AX68" s="183"/>
      <c r="AY68" s="183"/>
      <c r="AZ68" s="184"/>
      <c r="BB68" s="11"/>
      <c r="BC68" t="s">
        <v>14</v>
      </c>
      <c r="BE68" s="169">
        <f>入力用シート!$U$7</f>
        <v>0</v>
      </c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169"/>
      <c r="BQ68" s="169"/>
      <c r="BR68" s="170"/>
    </row>
    <row r="69" spans="1:70" ht="12.75" customHeigh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S69" s="11"/>
      <c r="V69" s="231">
        <f>入力用シート!$U$8</f>
        <v>0</v>
      </c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2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B69" s="11"/>
      <c r="BE69" s="231">
        <f>入力用シート!$U$8</f>
        <v>0</v>
      </c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2"/>
    </row>
    <row r="70" spans="1:70" ht="15" customHeight="1" x14ac:dyDescent="0.4">
      <c r="A70" s="39" t="s">
        <v>47</v>
      </c>
      <c r="B70" s="40"/>
      <c r="C70" s="40"/>
      <c r="D70" s="40"/>
      <c r="E70" s="40"/>
      <c r="F70" s="40"/>
      <c r="G70" s="40"/>
      <c r="H70" s="40"/>
      <c r="I70" s="41"/>
      <c r="J70" s="39" t="s">
        <v>16</v>
      </c>
      <c r="K70" s="40"/>
      <c r="L70" s="40"/>
      <c r="M70" s="40"/>
      <c r="N70" s="40"/>
      <c r="O70" s="40"/>
      <c r="P70" s="40"/>
      <c r="Q70" s="41"/>
      <c r="S70" s="11"/>
      <c r="T70" t="s">
        <v>17</v>
      </c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2"/>
      <c r="AJ70" s="39" t="s">
        <v>47</v>
      </c>
      <c r="AK70" s="40"/>
      <c r="AL70" s="40"/>
      <c r="AM70" s="40"/>
      <c r="AN70" s="40"/>
      <c r="AO70" s="40"/>
      <c r="AP70" s="40"/>
      <c r="AQ70" s="40"/>
      <c r="AR70" s="41"/>
      <c r="AS70" s="39" t="s">
        <v>16</v>
      </c>
      <c r="AT70" s="40"/>
      <c r="AU70" s="40"/>
      <c r="AV70" s="40"/>
      <c r="AW70" s="40"/>
      <c r="AX70" s="40"/>
      <c r="AY70" s="40"/>
      <c r="AZ70" s="41"/>
      <c r="BB70" s="11"/>
      <c r="BC70" t="s">
        <v>17</v>
      </c>
      <c r="BE70" s="231"/>
      <c r="BF70" s="231"/>
      <c r="BG70" s="231"/>
      <c r="BH70" s="231"/>
      <c r="BI70" s="231"/>
      <c r="BJ70" s="231"/>
      <c r="BK70" s="231"/>
      <c r="BL70" s="231"/>
      <c r="BM70" s="231"/>
      <c r="BN70" s="231"/>
      <c r="BO70" s="231"/>
      <c r="BP70" s="231"/>
      <c r="BQ70" s="231"/>
      <c r="BR70" s="232"/>
    </row>
    <row r="71" spans="1:70" ht="33" customHeight="1" thickBot="1" x14ac:dyDescent="0.45">
      <c r="A71" s="52">
        <f>入力用シート!A10</f>
        <v>0</v>
      </c>
      <c r="B71" s="53"/>
      <c r="C71" s="54"/>
      <c r="D71" s="17" t="s">
        <v>13</v>
      </c>
      <c r="E71" s="67">
        <f>入力用シート!E10</f>
        <v>0</v>
      </c>
      <c r="F71" s="68"/>
      <c r="G71" s="17" t="s">
        <v>13</v>
      </c>
      <c r="H71" s="67">
        <f>入力用シート!H10</f>
        <v>0</v>
      </c>
      <c r="I71" s="68"/>
      <c r="J71" s="182">
        <f>入力用シート!J10</f>
        <v>0</v>
      </c>
      <c r="K71" s="183"/>
      <c r="L71" s="183"/>
      <c r="M71" s="183"/>
      <c r="N71" s="183"/>
      <c r="O71" s="183"/>
      <c r="P71" s="183"/>
      <c r="Q71" s="184"/>
      <c r="S71" s="1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2"/>
      <c r="AJ71" s="52">
        <f>A10</f>
        <v>0</v>
      </c>
      <c r="AK71" s="53"/>
      <c r="AL71" s="54"/>
      <c r="AM71" s="17" t="s">
        <v>13</v>
      </c>
      <c r="AN71" s="67">
        <f>E10</f>
        <v>0</v>
      </c>
      <c r="AO71" s="68"/>
      <c r="AP71" s="17" t="s">
        <v>13</v>
      </c>
      <c r="AQ71" s="67">
        <f>H10</f>
        <v>0</v>
      </c>
      <c r="AR71" s="68"/>
      <c r="AS71" s="182">
        <f>J10</f>
        <v>0</v>
      </c>
      <c r="AT71" s="183"/>
      <c r="AU71" s="183"/>
      <c r="AV71" s="183"/>
      <c r="AW71" s="183"/>
      <c r="AX71" s="183"/>
      <c r="AY71" s="183"/>
      <c r="AZ71" s="184"/>
      <c r="BB71" s="12"/>
      <c r="BC71" s="10"/>
      <c r="BD71" s="10"/>
      <c r="BE71" s="231"/>
      <c r="BF71" s="231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2"/>
    </row>
    <row r="72" spans="1:70" ht="4.5" customHeight="1" x14ac:dyDescent="0.4">
      <c r="G72" s="13"/>
      <c r="H72" s="13"/>
      <c r="I72" s="13"/>
      <c r="S72" s="171" t="s">
        <v>18</v>
      </c>
      <c r="T72" s="172"/>
      <c r="U72" s="172"/>
      <c r="V72" s="69" t="s">
        <v>19</v>
      </c>
      <c r="W72" s="176">
        <f>入力用シート!$W$11</f>
        <v>0</v>
      </c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7"/>
      <c r="AP72" s="13"/>
      <c r="AQ72" s="13"/>
      <c r="AR72" s="13"/>
      <c r="BB72" s="171" t="s">
        <v>18</v>
      </c>
      <c r="BC72" s="172"/>
      <c r="BD72" s="172"/>
      <c r="BE72" s="69" t="s">
        <v>19</v>
      </c>
      <c r="BF72" s="176">
        <f>入力用シート!W11</f>
        <v>0</v>
      </c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7"/>
    </row>
    <row r="73" spans="1:70" ht="11.1" customHeight="1" x14ac:dyDescent="0.4">
      <c r="S73" s="173"/>
      <c r="T73" s="84"/>
      <c r="U73" s="84"/>
      <c r="V73" s="70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9"/>
      <c r="BB73" s="173"/>
      <c r="BC73" s="84"/>
      <c r="BD73" s="84"/>
      <c r="BE73" s="70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9"/>
    </row>
    <row r="74" spans="1:70" ht="11.1" customHeight="1" thickBot="1" x14ac:dyDescent="0.45">
      <c r="A74" s="22"/>
      <c r="B74" s="22"/>
      <c r="C74" s="22"/>
      <c r="D74" s="22"/>
      <c r="E74" s="22"/>
      <c r="F74" s="22"/>
      <c r="G74" s="22"/>
      <c r="H74" s="22"/>
      <c r="I74" s="22"/>
      <c r="S74" s="174"/>
      <c r="T74" s="175"/>
      <c r="U74" s="175"/>
      <c r="V74" s="71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1"/>
      <c r="AJ74" s="22"/>
      <c r="AK74" s="22"/>
      <c r="AL74" s="22"/>
      <c r="AM74" s="22"/>
      <c r="AN74" s="22"/>
      <c r="AO74" s="22"/>
      <c r="AP74" s="22"/>
      <c r="AQ74" s="22"/>
      <c r="AR74" s="22"/>
      <c r="BB74" s="174"/>
      <c r="BC74" s="175"/>
      <c r="BD74" s="175"/>
      <c r="BE74" s="71"/>
      <c r="BF74" s="180"/>
      <c r="BG74" s="180"/>
      <c r="BH74" s="180"/>
      <c r="BI74" s="180"/>
      <c r="BJ74" s="180"/>
      <c r="BK74" s="180"/>
      <c r="BL74" s="180"/>
      <c r="BM74" s="180"/>
      <c r="BN74" s="180"/>
      <c r="BO74" s="180"/>
      <c r="BP74" s="180"/>
      <c r="BQ74" s="180"/>
      <c r="BR74" s="181"/>
    </row>
    <row r="75" spans="1:70" ht="11.1" customHeight="1" x14ac:dyDescent="0.4">
      <c r="AJ75" s="27"/>
      <c r="AK75" s="26"/>
      <c r="AL75" s="26"/>
      <c r="AM75" s="26"/>
      <c r="AN75" s="26"/>
      <c r="AO75" s="26"/>
      <c r="AP75" s="26"/>
      <c r="AQ75" s="26"/>
      <c r="AR75" s="26"/>
      <c r="AS75" s="29"/>
      <c r="AT75" s="29"/>
      <c r="AU75" s="29"/>
      <c r="AV75" s="29"/>
      <c r="AW75" s="29"/>
      <c r="AX75" s="29"/>
      <c r="AY75" s="29"/>
      <c r="AZ75" s="29"/>
    </row>
    <row r="76" spans="1:70" ht="11.1" customHeight="1" x14ac:dyDescent="0.4">
      <c r="A76" s="65" t="s">
        <v>54</v>
      </c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S76" t="s">
        <v>49</v>
      </c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65" t="s">
        <v>54</v>
      </c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B76" t="s">
        <v>49</v>
      </c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</row>
    <row r="77" spans="1:70" ht="11.1" customHeight="1" x14ac:dyDescent="0.4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</row>
    <row r="78" spans="1:70" ht="11.1" customHeight="1" x14ac:dyDescent="0.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</row>
    <row r="79" spans="1:70" ht="11.1" customHeight="1" x14ac:dyDescent="0.4">
      <c r="A79" s="50" t="s">
        <v>38</v>
      </c>
      <c r="B79" s="51"/>
      <c r="C79" s="51"/>
      <c r="D79" s="51"/>
      <c r="E79" s="51"/>
      <c r="F79" s="51"/>
      <c r="G79" s="51"/>
      <c r="H79" s="85"/>
      <c r="I79" s="50" t="s">
        <v>57</v>
      </c>
      <c r="J79" s="51"/>
      <c r="K79" s="51"/>
      <c r="L79" s="51"/>
      <c r="M79" s="51"/>
      <c r="N79" s="50" t="s">
        <v>56</v>
      </c>
      <c r="O79" s="51"/>
      <c r="P79" s="51"/>
      <c r="Q79" s="51"/>
      <c r="R79" s="85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50" t="s">
        <v>38</v>
      </c>
      <c r="AK79" s="51"/>
      <c r="AL79" s="51"/>
      <c r="AM79" s="51"/>
      <c r="AN79" s="51"/>
      <c r="AO79" s="51"/>
      <c r="AP79" s="51"/>
      <c r="AQ79" s="85"/>
      <c r="AR79" s="50" t="s">
        <v>57</v>
      </c>
      <c r="AS79" s="51"/>
      <c r="AT79" s="51"/>
      <c r="AU79" s="51"/>
      <c r="AV79" s="51"/>
      <c r="AW79" s="50" t="s">
        <v>56</v>
      </c>
      <c r="AX79" s="51"/>
      <c r="AY79" s="51"/>
      <c r="AZ79" s="51"/>
      <c r="BA79" s="85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</row>
    <row r="80" spans="1:70" ht="11.1" customHeight="1" x14ac:dyDescent="0.4">
      <c r="A80" s="55"/>
      <c r="B80" s="87"/>
      <c r="C80" s="87"/>
      <c r="D80" s="87"/>
      <c r="E80" s="87"/>
      <c r="F80" s="87"/>
      <c r="G80" s="87"/>
      <c r="H80" s="133"/>
      <c r="I80" s="55"/>
      <c r="J80" s="87"/>
      <c r="K80" s="87"/>
      <c r="L80" s="87"/>
      <c r="M80" s="87"/>
      <c r="N80" s="55"/>
      <c r="O80" s="87"/>
      <c r="P80" s="87"/>
      <c r="Q80" s="87"/>
      <c r="R80" s="133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55"/>
      <c r="AK80" s="87"/>
      <c r="AL80" s="87"/>
      <c r="AM80" s="87"/>
      <c r="AN80" s="87"/>
      <c r="AO80" s="87"/>
      <c r="AP80" s="87"/>
      <c r="AQ80" s="133"/>
      <c r="AR80" s="55"/>
      <c r="AS80" s="87"/>
      <c r="AT80" s="87"/>
      <c r="AU80" s="87"/>
      <c r="AV80" s="87"/>
      <c r="AW80" s="55"/>
      <c r="AX80" s="87"/>
      <c r="AY80" s="87"/>
      <c r="AZ80" s="87"/>
      <c r="BA80" s="133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</row>
    <row r="81" spans="1:70" ht="11.1" customHeight="1" x14ac:dyDescent="0.4">
      <c r="A81" s="99">
        <f>入力用シート!$A$41</f>
        <v>0</v>
      </c>
      <c r="B81" s="100"/>
      <c r="C81" s="100"/>
      <c r="D81" s="100"/>
      <c r="E81" s="100"/>
      <c r="F81" s="100"/>
      <c r="G81" s="100"/>
      <c r="H81" s="101"/>
      <c r="I81" s="154">
        <f>入力用シート!$I$41</f>
        <v>0</v>
      </c>
      <c r="J81" s="155"/>
      <c r="K81" s="155"/>
      <c r="L81" s="155"/>
      <c r="M81" s="166"/>
      <c r="N81" s="105">
        <f>入力用シート!$N$41</f>
        <v>0</v>
      </c>
      <c r="O81" s="106"/>
      <c r="P81" s="106"/>
      <c r="Q81" s="106"/>
      <c r="R81" s="107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99">
        <f>入力用シート!$A$41</f>
        <v>0</v>
      </c>
      <c r="AK81" s="100"/>
      <c r="AL81" s="100"/>
      <c r="AM81" s="100"/>
      <c r="AN81" s="100"/>
      <c r="AO81" s="100"/>
      <c r="AP81" s="100"/>
      <c r="AQ81" s="101"/>
      <c r="AR81" s="154">
        <f>入力用シート!$I$41</f>
        <v>0</v>
      </c>
      <c r="AS81" s="155"/>
      <c r="AT81" s="155"/>
      <c r="AU81" s="155"/>
      <c r="AV81" s="166"/>
      <c r="AW81" s="105">
        <f>入力用シート!$N$41</f>
        <v>0</v>
      </c>
      <c r="AX81" s="106"/>
      <c r="AY81" s="106"/>
      <c r="AZ81" s="106"/>
      <c r="BA81" s="107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</row>
    <row r="82" spans="1:70" ht="11.1" customHeight="1" x14ac:dyDescent="0.4">
      <c r="A82" s="134"/>
      <c r="B82" s="135"/>
      <c r="C82" s="135"/>
      <c r="D82" s="135"/>
      <c r="E82" s="135"/>
      <c r="F82" s="135"/>
      <c r="G82" s="135"/>
      <c r="H82" s="136"/>
      <c r="I82" s="156"/>
      <c r="J82" s="157"/>
      <c r="K82" s="157"/>
      <c r="L82" s="157"/>
      <c r="M82" s="167"/>
      <c r="N82" s="108"/>
      <c r="O82" s="109"/>
      <c r="P82" s="109"/>
      <c r="Q82" s="109"/>
      <c r="R82" s="110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134"/>
      <c r="AK82" s="135"/>
      <c r="AL82" s="135"/>
      <c r="AM82" s="135"/>
      <c r="AN82" s="135"/>
      <c r="AO82" s="135"/>
      <c r="AP82" s="135"/>
      <c r="AQ82" s="136"/>
      <c r="AR82" s="156"/>
      <c r="AS82" s="157"/>
      <c r="AT82" s="157"/>
      <c r="AU82" s="157"/>
      <c r="AV82" s="167"/>
      <c r="AW82" s="108"/>
      <c r="AX82" s="109"/>
      <c r="AY82" s="109"/>
      <c r="AZ82" s="109"/>
      <c r="BA82" s="110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</row>
    <row r="83" spans="1:70" ht="11.1" customHeight="1" x14ac:dyDescent="0.4">
      <c r="A83" s="99">
        <f>入力用シート!$A$43</f>
        <v>0</v>
      </c>
      <c r="B83" s="100"/>
      <c r="C83" s="100"/>
      <c r="D83" s="100"/>
      <c r="E83" s="100"/>
      <c r="F83" s="100"/>
      <c r="G83" s="100"/>
      <c r="H83" s="101"/>
      <c r="I83" s="154">
        <f>入力用シート!$I$43</f>
        <v>0</v>
      </c>
      <c r="J83" s="155"/>
      <c r="K83" s="155"/>
      <c r="L83" s="155"/>
      <c r="M83" s="166"/>
      <c r="N83" s="105">
        <f>入力用シート!$N$43</f>
        <v>0</v>
      </c>
      <c r="O83" s="106"/>
      <c r="P83" s="106"/>
      <c r="Q83" s="106"/>
      <c r="R83" s="107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99">
        <f>入力用シート!$A$43</f>
        <v>0</v>
      </c>
      <c r="AK83" s="100"/>
      <c r="AL83" s="100"/>
      <c r="AM83" s="100"/>
      <c r="AN83" s="100"/>
      <c r="AO83" s="100"/>
      <c r="AP83" s="100"/>
      <c r="AQ83" s="101"/>
      <c r="AR83" s="154">
        <f>入力用シート!$I$43</f>
        <v>0</v>
      </c>
      <c r="AS83" s="155"/>
      <c r="AT83" s="155"/>
      <c r="AU83" s="155"/>
      <c r="AV83" s="166"/>
      <c r="AW83" s="105">
        <f>入力用シート!$N$43</f>
        <v>0</v>
      </c>
      <c r="AX83" s="106"/>
      <c r="AY83" s="106"/>
      <c r="AZ83" s="106"/>
      <c r="BA83" s="107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</row>
    <row r="84" spans="1:70" ht="11.1" customHeight="1" x14ac:dyDescent="0.4">
      <c r="A84" s="134"/>
      <c r="B84" s="135"/>
      <c r="C84" s="135"/>
      <c r="D84" s="135"/>
      <c r="E84" s="135"/>
      <c r="F84" s="135"/>
      <c r="G84" s="135"/>
      <c r="H84" s="136"/>
      <c r="I84" s="156"/>
      <c r="J84" s="157"/>
      <c r="K84" s="157"/>
      <c r="L84" s="157"/>
      <c r="M84" s="167"/>
      <c r="N84" s="108"/>
      <c r="O84" s="109"/>
      <c r="P84" s="109"/>
      <c r="Q84" s="109"/>
      <c r="R84" s="110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134"/>
      <c r="AK84" s="135"/>
      <c r="AL84" s="135"/>
      <c r="AM84" s="135"/>
      <c r="AN84" s="135"/>
      <c r="AO84" s="135"/>
      <c r="AP84" s="135"/>
      <c r="AQ84" s="136"/>
      <c r="AR84" s="156"/>
      <c r="AS84" s="157"/>
      <c r="AT84" s="157"/>
      <c r="AU84" s="157"/>
      <c r="AV84" s="167"/>
      <c r="AW84" s="108"/>
      <c r="AX84" s="109"/>
      <c r="AY84" s="109"/>
      <c r="AZ84" s="109"/>
      <c r="BA84" s="110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</row>
    <row r="85" spans="1:70" ht="11.1" customHeight="1" x14ac:dyDescent="0.4">
      <c r="A85" s="99">
        <f>入力用シート!$A$45</f>
        <v>0</v>
      </c>
      <c r="B85" s="100"/>
      <c r="C85" s="100"/>
      <c r="D85" s="100"/>
      <c r="E85" s="100"/>
      <c r="F85" s="100"/>
      <c r="G85" s="100"/>
      <c r="H85" s="101"/>
      <c r="I85" s="154">
        <f>入力用シート!$I$45</f>
        <v>0</v>
      </c>
      <c r="J85" s="155"/>
      <c r="K85" s="155"/>
      <c r="L85" s="155"/>
      <c r="M85" s="166"/>
      <c r="N85" s="105">
        <f>入力用シート!$N$45</f>
        <v>0</v>
      </c>
      <c r="O85" s="106"/>
      <c r="P85" s="106"/>
      <c r="Q85" s="106"/>
      <c r="R85" s="107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99">
        <f>入力用シート!$A$45</f>
        <v>0</v>
      </c>
      <c r="AK85" s="100"/>
      <c r="AL85" s="100"/>
      <c r="AM85" s="100"/>
      <c r="AN85" s="100"/>
      <c r="AO85" s="100"/>
      <c r="AP85" s="100"/>
      <c r="AQ85" s="101"/>
      <c r="AR85" s="154">
        <f>入力用シート!$I$45</f>
        <v>0</v>
      </c>
      <c r="AS85" s="155"/>
      <c r="AT85" s="155"/>
      <c r="AU85" s="155"/>
      <c r="AV85" s="166"/>
      <c r="AW85" s="105">
        <f>入力用シート!$N$45</f>
        <v>0</v>
      </c>
      <c r="AX85" s="106"/>
      <c r="AY85" s="106"/>
      <c r="AZ85" s="106"/>
      <c r="BA85" s="107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</row>
    <row r="86" spans="1:70" ht="11.1" customHeight="1" x14ac:dyDescent="0.4">
      <c r="A86" s="134"/>
      <c r="B86" s="135"/>
      <c r="C86" s="135"/>
      <c r="D86" s="135"/>
      <c r="E86" s="135"/>
      <c r="F86" s="135"/>
      <c r="G86" s="135"/>
      <c r="H86" s="136"/>
      <c r="I86" s="156"/>
      <c r="J86" s="157"/>
      <c r="K86" s="157"/>
      <c r="L86" s="157"/>
      <c r="M86" s="167"/>
      <c r="N86" s="108"/>
      <c r="O86" s="109"/>
      <c r="P86" s="109"/>
      <c r="Q86" s="109"/>
      <c r="R86" s="110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134"/>
      <c r="AK86" s="135"/>
      <c r="AL86" s="135"/>
      <c r="AM86" s="135"/>
      <c r="AN86" s="135"/>
      <c r="AO86" s="135"/>
      <c r="AP86" s="135"/>
      <c r="AQ86" s="136"/>
      <c r="AR86" s="156"/>
      <c r="AS86" s="157"/>
      <c r="AT86" s="157"/>
      <c r="AU86" s="157"/>
      <c r="AV86" s="167"/>
      <c r="AW86" s="108"/>
      <c r="AX86" s="109"/>
      <c r="AY86" s="109"/>
      <c r="AZ86" s="109"/>
      <c r="BA86" s="110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</row>
    <row r="87" spans="1:70" ht="11.1" customHeight="1" x14ac:dyDescent="0.4">
      <c r="A87" s="99">
        <f>入力用シート!$A$47</f>
        <v>0</v>
      </c>
      <c r="B87" s="100"/>
      <c r="C87" s="100"/>
      <c r="D87" s="100"/>
      <c r="E87" s="100"/>
      <c r="F87" s="100"/>
      <c r="G87" s="100"/>
      <c r="H87" s="101"/>
      <c r="I87" s="154">
        <f>入力用シート!$I$47</f>
        <v>0</v>
      </c>
      <c r="J87" s="155"/>
      <c r="K87" s="155"/>
      <c r="L87" s="155"/>
      <c r="M87" s="166"/>
      <c r="N87" s="105">
        <f>入力用シート!$N$47</f>
        <v>0</v>
      </c>
      <c r="O87" s="106"/>
      <c r="P87" s="106"/>
      <c r="Q87" s="106"/>
      <c r="R87" s="107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99">
        <f>入力用シート!$A$47</f>
        <v>0</v>
      </c>
      <c r="AK87" s="100"/>
      <c r="AL87" s="100"/>
      <c r="AM87" s="100"/>
      <c r="AN87" s="100"/>
      <c r="AO87" s="100"/>
      <c r="AP87" s="100"/>
      <c r="AQ87" s="101"/>
      <c r="AR87" s="154">
        <f>入力用シート!$I$47</f>
        <v>0</v>
      </c>
      <c r="AS87" s="155"/>
      <c r="AT87" s="155"/>
      <c r="AU87" s="155"/>
      <c r="AV87" s="166"/>
      <c r="AW87" s="105">
        <f>入力用シート!$N$47</f>
        <v>0</v>
      </c>
      <c r="AX87" s="106"/>
      <c r="AY87" s="106"/>
      <c r="AZ87" s="106"/>
      <c r="BA87" s="107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</row>
    <row r="88" spans="1:70" ht="11.1" customHeight="1" x14ac:dyDescent="0.4">
      <c r="A88" s="134"/>
      <c r="B88" s="135"/>
      <c r="C88" s="135"/>
      <c r="D88" s="135"/>
      <c r="E88" s="135"/>
      <c r="F88" s="135"/>
      <c r="G88" s="135"/>
      <c r="H88" s="136"/>
      <c r="I88" s="156"/>
      <c r="J88" s="157"/>
      <c r="K88" s="157"/>
      <c r="L88" s="157"/>
      <c r="M88" s="167"/>
      <c r="N88" s="108"/>
      <c r="O88" s="109"/>
      <c r="P88" s="109"/>
      <c r="Q88" s="109"/>
      <c r="R88" s="110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134"/>
      <c r="AK88" s="135"/>
      <c r="AL88" s="135"/>
      <c r="AM88" s="135"/>
      <c r="AN88" s="135"/>
      <c r="AO88" s="135"/>
      <c r="AP88" s="135"/>
      <c r="AQ88" s="136"/>
      <c r="AR88" s="156"/>
      <c r="AS88" s="157"/>
      <c r="AT88" s="157"/>
      <c r="AU88" s="157"/>
      <c r="AV88" s="167"/>
      <c r="AW88" s="108"/>
      <c r="AX88" s="109"/>
      <c r="AY88" s="109"/>
      <c r="AZ88" s="109"/>
      <c r="BA88" s="110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</row>
    <row r="89" spans="1:70" ht="11.1" customHeight="1" x14ac:dyDescent="0.4">
      <c r="A89" s="99">
        <f>入力用シート!$A$49</f>
        <v>0</v>
      </c>
      <c r="B89" s="100"/>
      <c r="C89" s="100"/>
      <c r="D89" s="100"/>
      <c r="E89" s="100"/>
      <c r="F89" s="100"/>
      <c r="G89" s="100"/>
      <c r="H89" s="101"/>
      <c r="I89" s="154">
        <f>入力用シート!$I$49</f>
        <v>0</v>
      </c>
      <c r="J89" s="155"/>
      <c r="K89" s="155"/>
      <c r="L89" s="155"/>
      <c r="M89" s="166"/>
      <c r="N89" s="105">
        <f>入力用シート!$N$49</f>
        <v>0</v>
      </c>
      <c r="O89" s="106"/>
      <c r="P89" s="106"/>
      <c r="Q89" s="106"/>
      <c r="R89" s="107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99">
        <f>入力用シート!$A$49</f>
        <v>0</v>
      </c>
      <c r="AK89" s="100"/>
      <c r="AL89" s="100"/>
      <c r="AM89" s="100"/>
      <c r="AN89" s="100"/>
      <c r="AO89" s="100"/>
      <c r="AP89" s="100"/>
      <c r="AQ89" s="101"/>
      <c r="AR89" s="154">
        <f>入力用シート!$I$49</f>
        <v>0</v>
      </c>
      <c r="AS89" s="155"/>
      <c r="AT89" s="155"/>
      <c r="AU89" s="155"/>
      <c r="AV89" s="166"/>
      <c r="AW89" s="105">
        <f>入力用シート!$N$49</f>
        <v>0</v>
      </c>
      <c r="AX89" s="106"/>
      <c r="AY89" s="106"/>
      <c r="AZ89" s="106"/>
      <c r="BA89" s="107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</row>
    <row r="90" spans="1:70" ht="11.1" customHeight="1" thickBot="1" x14ac:dyDescent="0.45">
      <c r="A90" s="102"/>
      <c r="B90" s="103"/>
      <c r="C90" s="103"/>
      <c r="D90" s="103"/>
      <c r="E90" s="103"/>
      <c r="F90" s="103"/>
      <c r="G90" s="103"/>
      <c r="H90" s="104"/>
      <c r="I90" s="164"/>
      <c r="J90" s="165"/>
      <c r="K90" s="165"/>
      <c r="L90" s="165"/>
      <c r="M90" s="168"/>
      <c r="N90" s="158"/>
      <c r="O90" s="159"/>
      <c r="P90" s="159"/>
      <c r="Q90" s="159"/>
      <c r="R90" s="160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102"/>
      <c r="AK90" s="103"/>
      <c r="AL90" s="103"/>
      <c r="AM90" s="103"/>
      <c r="AN90" s="103"/>
      <c r="AO90" s="103"/>
      <c r="AP90" s="103"/>
      <c r="AQ90" s="104"/>
      <c r="AR90" s="164"/>
      <c r="AS90" s="165"/>
      <c r="AT90" s="165"/>
      <c r="AU90" s="165"/>
      <c r="AV90" s="168"/>
      <c r="AW90" s="158"/>
      <c r="AX90" s="159"/>
      <c r="AY90" s="159"/>
      <c r="AZ90" s="159"/>
      <c r="BA90" s="160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</row>
    <row r="91" spans="1:70" ht="11.1" customHeight="1" thickTop="1" x14ac:dyDescent="0.4">
      <c r="A91" s="70" t="s">
        <v>61</v>
      </c>
      <c r="B91" s="84"/>
      <c r="C91" s="84"/>
      <c r="D91" s="84"/>
      <c r="E91" s="84"/>
      <c r="F91" s="84"/>
      <c r="G91" s="84"/>
      <c r="H91" s="86"/>
      <c r="I91" s="130">
        <f>SUM(I81:M90)</f>
        <v>0</v>
      </c>
      <c r="J91" s="131"/>
      <c r="K91" s="131"/>
      <c r="L91" s="131"/>
      <c r="M91" s="131"/>
      <c r="N91" s="161" t="s">
        <v>62</v>
      </c>
      <c r="O91" s="161"/>
      <c r="P91" s="161"/>
      <c r="Q91" s="161"/>
      <c r="R91" s="161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70" t="s">
        <v>61</v>
      </c>
      <c r="AK91" s="84"/>
      <c r="AL91" s="84"/>
      <c r="AM91" s="84"/>
      <c r="AN91" s="84"/>
      <c r="AO91" s="84"/>
      <c r="AP91" s="84"/>
      <c r="AQ91" s="86"/>
      <c r="AR91" s="130">
        <f>SUM(AR81:AV90)</f>
        <v>0</v>
      </c>
      <c r="AS91" s="131"/>
      <c r="AT91" s="131"/>
      <c r="AU91" s="131"/>
      <c r="AV91" s="131"/>
      <c r="AW91" s="161" t="s">
        <v>62</v>
      </c>
      <c r="AX91" s="161"/>
      <c r="AY91" s="161"/>
      <c r="AZ91" s="161"/>
      <c r="BA91" s="161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</row>
    <row r="92" spans="1:70" ht="11.1" customHeight="1" x14ac:dyDescent="0.4">
      <c r="A92" s="70"/>
      <c r="B92" s="84"/>
      <c r="C92" s="84"/>
      <c r="D92" s="84"/>
      <c r="E92" s="84"/>
      <c r="F92" s="84"/>
      <c r="G92" s="84"/>
      <c r="H92" s="86"/>
      <c r="I92" s="130"/>
      <c r="J92" s="131"/>
      <c r="K92" s="131"/>
      <c r="L92" s="131"/>
      <c r="M92" s="131"/>
      <c r="N92" s="162"/>
      <c r="O92" s="162"/>
      <c r="P92" s="162"/>
      <c r="Q92" s="162"/>
      <c r="R92" s="162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70"/>
      <c r="AK92" s="84"/>
      <c r="AL92" s="84"/>
      <c r="AM92" s="84"/>
      <c r="AN92" s="84"/>
      <c r="AO92" s="84"/>
      <c r="AP92" s="84"/>
      <c r="AQ92" s="86"/>
      <c r="AR92" s="130"/>
      <c r="AS92" s="131"/>
      <c r="AT92" s="131"/>
      <c r="AU92" s="131"/>
      <c r="AV92" s="131"/>
      <c r="AW92" s="162"/>
      <c r="AX92" s="162"/>
      <c r="AY92" s="162"/>
      <c r="AZ92" s="162"/>
      <c r="BA92" s="162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</row>
    <row r="93" spans="1:70" ht="11.1" customHeight="1" x14ac:dyDescent="0.4">
      <c r="A93" s="50"/>
      <c r="B93" s="50" t="s">
        <v>58</v>
      </c>
      <c r="C93" s="51"/>
      <c r="D93" s="51"/>
      <c r="E93" s="51"/>
      <c r="F93" s="51"/>
      <c r="G93" s="51"/>
      <c r="H93" s="85"/>
      <c r="I93" s="113">
        <f>入力用シート!$I$53</f>
        <v>0</v>
      </c>
      <c r="J93" s="114"/>
      <c r="K93" s="114"/>
      <c r="L93" s="114"/>
      <c r="M93" s="115"/>
      <c r="N93" s="113">
        <f>入力用シート!$N$53</f>
        <v>0</v>
      </c>
      <c r="O93" s="114"/>
      <c r="P93" s="114"/>
      <c r="Q93" s="114"/>
      <c r="R93" s="115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50"/>
      <c r="AK93" s="50" t="s">
        <v>58</v>
      </c>
      <c r="AL93" s="51"/>
      <c r="AM93" s="51"/>
      <c r="AN93" s="51"/>
      <c r="AO93" s="51"/>
      <c r="AP93" s="51"/>
      <c r="AQ93" s="85"/>
      <c r="AR93" s="113">
        <f>入力用シート!$I$53</f>
        <v>0</v>
      </c>
      <c r="AS93" s="114"/>
      <c r="AT93" s="114"/>
      <c r="AU93" s="114"/>
      <c r="AV93" s="115"/>
      <c r="AW93" s="113">
        <f>入力用シート!$N$53</f>
        <v>0</v>
      </c>
      <c r="AX93" s="114"/>
      <c r="AY93" s="114"/>
      <c r="AZ93" s="114"/>
      <c r="BA93" s="115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</row>
    <row r="94" spans="1:70" ht="11.1" customHeight="1" x14ac:dyDescent="0.4">
      <c r="A94" s="70"/>
      <c r="B94" s="55"/>
      <c r="C94" s="87"/>
      <c r="D94" s="87"/>
      <c r="E94" s="87"/>
      <c r="F94" s="87"/>
      <c r="G94" s="87"/>
      <c r="H94" s="133"/>
      <c r="I94" s="127"/>
      <c r="J94" s="128"/>
      <c r="K94" s="128"/>
      <c r="L94" s="128"/>
      <c r="M94" s="129"/>
      <c r="N94" s="127"/>
      <c r="O94" s="128"/>
      <c r="P94" s="128"/>
      <c r="Q94" s="128"/>
      <c r="R94" s="129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70"/>
      <c r="AK94" s="55"/>
      <c r="AL94" s="87"/>
      <c r="AM94" s="87"/>
      <c r="AN94" s="87"/>
      <c r="AO94" s="87"/>
      <c r="AP94" s="87"/>
      <c r="AQ94" s="133"/>
      <c r="AR94" s="127"/>
      <c r="AS94" s="128"/>
      <c r="AT94" s="128"/>
      <c r="AU94" s="128"/>
      <c r="AV94" s="129"/>
      <c r="AW94" s="127"/>
      <c r="AX94" s="128"/>
      <c r="AY94" s="128"/>
      <c r="AZ94" s="128"/>
      <c r="BA94" s="129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</row>
    <row r="95" spans="1:70" ht="11.1" customHeight="1" x14ac:dyDescent="0.4">
      <c r="A95" s="70"/>
      <c r="B95" s="50" t="s">
        <v>59</v>
      </c>
      <c r="C95" s="51"/>
      <c r="D95" s="51"/>
      <c r="E95" s="51"/>
      <c r="F95" s="51"/>
      <c r="G95" s="51"/>
      <c r="H95" s="85"/>
      <c r="I95" s="113">
        <f>入力用シート!$I$55</f>
        <v>0</v>
      </c>
      <c r="J95" s="114"/>
      <c r="K95" s="114"/>
      <c r="L95" s="114"/>
      <c r="M95" s="115"/>
      <c r="N95" s="113">
        <f>入力用シート!$N$55</f>
        <v>0</v>
      </c>
      <c r="O95" s="114"/>
      <c r="P95" s="114"/>
      <c r="Q95" s="114"/>
      <c r="R95" s="115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70"/>
      <c r="AK95" s="50" t="s">
        <v>59</v>
      </c>
      <c r="AL95" s="51"/>
      <c r="AM95" s="51"/>
      <c r="AN95" s="51"/>
      <c r="AO95" s="51"/>
      <c r="AP95" s="51"/>
      <c r="AQ95" s="85"/>
      <c r="AR95" s="113">
        <f>入力用シート!$I$55</f>
        <v>0</v>
      </c>
      <c r="AS95" s="114"/>
      <c r="AT95" s="114"/>
      <c r="AU95" s="114"/>
      <c r="AV95" s="115"/>
      <c r="AW95" s="113">
        <f>入力用シート!$N$55</f>
        <v>0</v>
      </c>
      <c r="AX95" s="114"/>
      <c r="AY95" s="114"/>
      <c r="AZ95" s="114"/>
      <c r="BA95" s="115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</row>
    <row r="96" spans="1:70" ht="11.1" customHeight="1" x14ac:dyDescent="0.4">
      <c r="A96" s="70"/>
      <c r="B96" s="55"/>
      <c r="C96" s="87"/>
      <c r="D96" s="87"/>
      <c r="E96" s="87"/>
      <c r="F96" s="87"/>
      <c r="G96" s="87"/>
      <c r="H96" s="133"/>
      <c r="I96" s="127"/>
      <c r="J96" s="128"/>
      <c r="K96" s="128"/>
      <c r="L96" s="128"/>
      <c r="M96" s="129"/>
      <c r="N96" s="127"/>
      <c r="O96" s="128"/>
      <c r="P96" s="128"/>
      <c r="Q96" s="128"/>
      <c r="R96" s="129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70"/>
      <c r="AK96" s="55"/>
      <c r="AL96" s="87"/>
      <c r="AM96" s="87"/>
      <c r="AN96" s="87"/>
      <c r="AO96" s="87"/>
      <c r="AP96" s="87"/>
      <c r="AQ96" s="133"/>
      <c r="AR96" s="127"/>
      <c r="AS96" s="128"/>
      <c r="AT96" s="128"/>
      <c r="AU96" s="128"/>
      <c r="AV96" s="129"/>
      <c r="AW96" s="127"/>
      <c r="AX96" s="128"/>
      <c r="AY96" s="128"/>
      <c r="AZ96" s="128"/>
      <c r="BA96" s="129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</row>
    <row r="97" spans="1:70" ht="11.1" customHeight="1" x14ac:dyDescent="0.4">
      <c r="A97" s="70"/>
      <c r="B97" s="50" t="s">
        <v>60</v>
      </c>
      <c r="C97" s="51"/>
      <c r="D97" s="51"/>
      <c r="E97" s="51"/>
      <c r="F97" s="51"/>
      <c r="G97" s="51"/>
      <c r="H97" s="85"/>
      <c r="I97" s="113">
        <f>入力用シート!$I$57</f>
        <v>0</v>
      </c>
      <c r="J97" s="114"/>
      <c r="K97" s="114"/>
      <c r="L97" s="114"/>
      <c r="M97" s="115"/>
      <c r="N97" s="113">
        <f>入力用シート!$N$57</f>
        <v>0</v>
      </c>
      <c r="O97" s="114"/>
      <c r="P97" s="114"/>
      <c r="Q97" s="114"/>
      <c r="R97" s="115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70"/>
      <c r="AK97" s="50" t="s">
        <v>60</v>
      </c>
      <c r="AL97" s="51"/>
      <c r="AM97" s="51"/>
      <c r="AN97" s="51"/>
      <c r="AO97" s="51"/>
      <c r="AP97" s="51"/>
      <c r="AQ97" s="85"/>
      <c r="AR97" s="113">
        <f>入力用シート!$I$57</f>
        <v>0</v>
      </c>
      <c r="AS97" s="114"/>
      <c r="AT97" s="114"/>
      <c r="AU97" s="114"/>
      <c r="AV97" s="115"/>
      <c r="AW97" s="113">
        <f>入力用シート!$N$57</f>
        <v>0</v>
      </c>
      <c r="AX97" s="114"/>
      <c r="AY97" s="114"/>
      <c r="AZ97" s="114"/>
      <c r="BA97" s="115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</row>
    <row r="98" spans="1:70" ht="11.1" customHeight="1" x14ac:dyDescent="0.4">
      <c r="A98" s="70"/>
      <c r="B98" s="55"/>
      <c r="C98" s="87"/>
      <c r="D98" s="87"/>
      <c r="E98" s="87"/>
      <c r="F98" s="87"/>
      <c r="G98" s="87"/>
      <c r="H98" s="133"/>
      <c r="I98" s="127"/>
      <c r="J98" s="128"/>
      <c r="K98" s="128"/>
      <c r="L98" s="128"/>
      <c r="M98" s="129"/>
      <c r="N98" s="127"/>
      <c r="O98" s="128"/>
      <c r="P98" s="128"/>
      <c r="Q98" s="128"/>
      <c r="R98" s="129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70"/>
      <c r="AK98" s="55"/>
      <c r="AL98" s="87"/>
      <c r="AM98" s="87"/>
      <c r="AN98" s="87"/>
      <c r="AO98" s="87"/>
      <c r="AP98" s="87"/>
      <c r="AQ98" s="133"/>
      <c r="AR98" s="127"/>
      <c r="AS98" s="128"/>
      <c r="AT98" s="128"/>
      <c r="AU98" s="128"/>
      <c r="AV98" s="129"/>
      <c r="AW98" s="127"/>
      <c r="AX98" s="128"/>
      <c r="AY98" s="128"/>
      <c r="AZ98" s="128"/>
      <c r="BA98" s="129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</row>
    <row r="99" spans="1:70" ht="11.1" customHeight="1" x14ac:dyDescent="0.4">
      <c r="A99" s="70"/>
      <c r="B99" s="84" t="s">
        <v>39</v>
      </c>
      <c r="C99" s="84"/>
      <c r="D99" s="84"/>
      <c r="E99" s="84"/>
      <c r="F99" s="84"/>
      <c r="G99" s="84"/>
      <c r="H99" s="86"/>
      <c r="I99" s="113">
        <f>入力用シート!$I$59</f>
        <v>0</v>
      </c>
      <c r="J99" s="114"/>
      <c r="K99" s="114"/>
      <c r="L99" s="114"/>
      <c r="M99" s="115"/>
      <c r="N99" s="142">
        <f>入力用シート!$N$59</f>
        <v>0</v>
      </c>
      <c r="O99" s="143"/>
      <c r="P99" s="143"/>
      <c r="Q99" s="143"/>
      <c r="R99" s="144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70"/>
      <c r="AK99" s="84" t="s">
        <v>39</v>
      </c>
      <c r="AL99" s="84"/>
      <c r="AM99" s="84"/>
      <c r="AN99" s="84"/>
      <c r="AO99" s="84"/>
      <c r="AP99" s="84"/>
      <c r="AQ99" s="86"/>
      <c r="AR99" s="113">
        <f>入力用シート!$I$59</f>
        <v>0</v>
      </c>
      <c r="AS99" s="114"/>
      <c r="AT99" s="114"/>
      <c r="AU99" s="114"/>
      <c r="AV99" s="115"/>
      <c r="AW99" s="142">
        <f>入力用シート!$N$59</f>
        <v>0</v>
      </c>
      <c r="AX99" s="143"/>
      <c r="AY99" s="143"/>
      <c r="AZ99" s="143"/>
      <c r="BA99" s="144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</row>
    <row r="100" spans="1:70" ht="11.1" customHeight="1" thickBot="1" x14ac:dyDescent="0.45">
      <c r="A100" s="137"/>
      <c r="B100" s="140"/>
      <c r="C100" s="140"/>
      <c r="D100" s="140"/>
      <c r="E100" s="140"/>
      <c r="F100" s="140"/>
      <c r="G100" s="140"/>
      <c r="H100" s="141"/>
      <c r="I100" s="151"/>
      <c r="J100" s="152"/>
      <c r="K100" s="152"/>
      <c r="L100" s="152"/>
      <c r="M100" s="153"/>
      <c r="N100" s="145"/>
      <c r="O100" s="146"/>
      <c r="P100" s="146"/>
      <c r="Q100" s="146"/>
      <c r="R100" s="147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137"/>
      <c r="AK100" s="140"/>
      <c r="AL100" s="140"/>
      <c r="AM100" s="140"/>
      <c r="AN100" s="140"/>
      <c r="AO100" s="140"/>
      <c r="AP100" s="140"/>
      <c r="AQ100" s="141"/>
      <c r="AR100" s="151"/>
      <c r="AS100" s="152"/>
      <c r="AT100" s="152"/>
      <c r="AU100" s="152"/>
      <c r="AV100" s="153"/>
      <c r="AW100" s="145"/>
      <c r="AX100" s="146"/>
      <c r="AY100" s="146"/>
      <c r="AZ100" s="146"/>
      <c r="BA100" s="147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</row>
    <row r="101" spans="1:70" ht="11.1" customHeight="1" thickTop="1" x14ac:dyDescent="0.4">
      <c r="A101" s="55"/>
      <c r="B101" s="149" t="s">
        <v>35</v>
      </c>
      <c r="C101" s="149"/>
      <c r="D101" s="149"/>
      <c r="E101" s="149"/>
      <c r="F101" s="149"/>
      <c r="G101" s="149"/>
      <c r="H101" s="150"/>
      <c r="I101" s="130">
        <f>入力用シート!$I$61</f>
        <v>0</v>
      </c>
      <c r="J101" s="131"/>
      <c r="K101" s="131"/>
      <c r="L101" s="131"/>
      <c r="M101" s="132"/>
      <c r="N101" s="23"/>
      <c r="O101" s="23"/>
      <c r="P101" s="23"/>
      <c r="Q101" s="2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55"/>
      <c r="AK101" s="149" t="s">
        <v>35</v>
      </c>
      <c r="AL101" s="149"/>
      <c r="AM101" s="149"/>
      <c r="AN101" s="149"/>
      <c r="AO101" s="149"/>
      <c r="AP101" s="149"/>
      <c r="AQ101" s="150"/>
      <c r="AR101" s="130">
        <f>入力用シート!$I$61</f>
        <v>0</v>
      </c>
      <c r="AS101" s="131"/>
      <c r="AT101" s="131"/>
      <c r="AU101" s="131"/>
      <c r="AV101" s="132"/>
      <c r="AW101" s="23"/>
      <c r="AX101" s="23"/>
      <c r="AY101" s="23"/>
      <c r="AZ101" s="23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</row>
    <row r="102" spans="1:70" ht="11.1" customHeight="1" x14ac:dyDescent="0.4">
      <c r="A102" s="139"/>
      <c r="B102" s="87"/>
      <c r="C102" s="87"/>
      <c r="D102" s="87"/>
      <c r="E102" s="87"/>
      <c r="F102" s="87"/>
      <c r="G102" s="87"/>
      <c r="H102" s="133"/>
      <c r="I102" s="127"/>
      <c r="J102" s="128"/>
      <c r="K102" s="128"/>
      <c r="L102" s="128"/>
      <c r="M102" s="129"/>
      <c r="N102" s="23"/>
      <c r="O102" s="23"/>
      <c r="P102" s="23"/>
      <c r="Q102" s="23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139"/>
      <c r="AK102" s="87"/>
      <c r="AL102" s="87"/>
      <c r="AM102" s="87"/>
      <c r="AN102" s="87"/>
      <c r="AO102" s="87"/>
      <c r="AP102" s="87"/>
      <c r="AQ102" s="133"/>
      <c r="AR102" s="127"/>
      <c r="AS102" s="128"/>
      <c r="AT102" s="128"/>
      <c r="AU102" s="128"/>
      <c r="AV102" s="129"/>
      <c r="AW102" s="23"/>
      <c r="AX102" s="23"/>
      <c r="AY102" s="23"/>
      <c r="AZ102" s="23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</row>
    <row r="103" spans="1:70" ht="9.75" customHeight="1" x14ac:dyDescent="0.4"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</row>
    <row r="104" spans="1:70" ht="9.75" customHeight="1" x14ac:dyDescent="0.4"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26"/>
      <c r="BN104" s="226"/>
      <c r="BO104" s="226"/>
      <c r="BP104" s="226"/>
      <c r="BQ104" s="226"/>
      <c r="BR104" s="226"/>
    </row>
    <row r="105" spans="1:70" ht="9.75" customHeight="1" x14ac:dyDescent="0.4"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BB105" s="196" t="s">
        <v>55</v>
      </c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</row>
    <row r="106" spans="1:70" ht="9.75" customHeight="1" x14ac:dyDescent="0.4"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</row>
    <row r="107" spans="1:70" ht="9.75" customHeight="1" x14ac:dyDescent="0.4"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BB107" s="196" t="s">
        <v>55</v>
      </c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</row>
    <row r="108" spans="1:70" ht="9.75" customHeight="1" x14ac:dyDescent="0.4"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</row>
    <row r="109" spans="1:70" ht="9.75" customHeight="1" x14ac:dyDescent="0.4"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BB109" s="196" t="s">
        <v>55</v>
      </c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</row>
    <row r="110" spans="1:70" ht="9.75" customHeight="1" x14ac:dyDescent="0.4"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</row>
    <row r="111" spans="1:70" ht="9.75" customHeight="1" x14ac:dyDescent="0.4"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BB111" s="196" t="s">
        <v>55</v>
      </c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</row>
    <row r="112" spans="1:70" ht="9.75" customHeight="1" x14ac:dyDescent="0.4"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</row>
    <row r="113" spans="2:70" ht="9.75" customHeight="1" x14ac:dyDescent="0.4"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BB113" s="196" t="s">
        <v>55</v>
      </c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</row>
    <row r="114" spans="2:70" ht="9.75" customHeight="1" x14ac:dyDescent="0.4"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</row>
    <row r="115" spans="2:70" ht="9.75" customHeight="1" x14ac:dyDescent="0.4"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BB115" s="196" t="s">
        <v>55</v>
      </c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</row>
    <row r="116" spans="2:70" ht="9.75" customHeight="1" x14ac:dyDescent="0.4"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</row>
    <row r="117" spans="2:70" ht="9.75" customHeight="1" x14ac:dyDescent="0.4"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</row>
    <row r="118" spans="2:70" ht="9.75" customHeight="1" x14ac:dyDescent="0.4"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</row>
    <row r="119" spans="2:70" ht="9.75" customHeight="1" x14ac:dyDescent="0.4">
      <c r="BC119" s="139" t="s">
        <v>65</v>
      </c>
      <c r="BD119" s="209"/>
      <c r="BE119" s="209"/>
      <c r="BF119" s="210"/>
      <c r="BG119" s="211"/>
      <c r="BH119" s="212"/>
      <c r="BI119" s="212"/>
      <c r="BJ119" s="213"/>
      <c r="BK119" s="211" t="s">
        <v>40</v>
      </c>
      <c r="BL119" s="212"/>
      <c r="BM119" s="212"/>
      <c r="BN119" s="213"/>
      <c r="BO119" s="211" t="s">
        <v>41</v>
      </c>
      <c r="BP119" s="212"/>
      <c r="BQ119" s="212"/>
      <c r="BR119" s="213"/>
    </row>
    <row r="120" spans="2:70" ht="6" customHeight="1" x14ac:dyDescent="0.4">
      <c r="BC120" s="11"/>
      <c r="BD120" s="13"/>
      <c r="BE120" s="13"/>
      <c r="BF120" s="15"/>
      <c r="BG120" s="13"/>
      <c r="BH120" s="13"/>
      <c r="BI120" s="13"/>
      <c r="BJ120" s="13"/>
      <c r="BK120" s="14"/>
      <c r="BL120" s="13"/>
      <c r="BM120" s="13"/>
      <c r="BN120" s="15"/>
      <c r="BO120" s="13"/>
      <c r="BP120" s="13"/>
      <c r="BQ120" s="13"/>
      <c r="BR120" s="15"/>
    </row>
    <row r="121" spans="2:70" ht="12.6" customHeight="1" x14ac:dyDescent="0.4">
      <c r="T121" s="84"/>
      <c r="U121" s="84"/>
      <c r="V121" s="84"/>
      <c r="W121" s="84"/>
      <c r="X121" s="20"/>
      <c r="Y121" s="20"/>
      <c r="Z121" s="20"/>
      <c r="AA121" s="20"/>
      <c r="AB121" s="207"/>
      <c r="AC121" s="207"/>
      <c r="AD121" s="207"/>
      <c r="AE121" s="207"/>
      <c r="AF121" s="207"/>
      <c r="AG121" s="208"/>
      <c r="AH121" s="208"/>
      <c r="AI121" s="208"/>
      <c r="BC121" s="11"/>
      <c r="BF121" s="16"/>
      <c r="BK121" s="11"/>
      <c r="BN121" s="16"/>
      <c r="BR121" s="16"/>
    </row>
    <row r="122" spans="2:70" ht="12.6" customHeight="1" x14ac:dyDescent="0.4">
      <c r="AL122" t="s">
        <v>51</v>
      </c>
      <c r="BC122" s="11"/>
      <c r="BF122" s="16"/>
      <c r="BK122" s="11"/>
      <c r="BN122" s="16"/>
      <c r="BR122" s="16"/>
    </row>
    <row r="123" spans="2:70" ht="12.6" customHeight="1" x14ac:dyDescent="0.4">
      <c r="T123" s="84"/>
      <c r="U123" s="84"/>
      <c r="V123" s="84"/>
      <c r="W123" s="84"/>
      <c r="X123" s="20"/>
      <c r="Y123" s="20"/>
      <c r="Z123" s="20"/>
      <c r="AA123" s="20"/>
      <c r="AB123" s="207"/>
      <c r="AC123" s="207"/>
      <c r="AD123" s="207"/>
      <c r="AE123" s="207"/>
      <c r="AF123" s="207"/>
      <c r="AG123" s="208"/>
      <c r="AH123" s="208"/>
      <c r="AI123" s="208"/>
      <c r="AL123" t="s">
        <v>52</v>
      </c>
      <c r="BC123" s="12"/>
      <c r="BD123" s="10"/>
      <c r="BE123" s="10"/>
      <c r="BF123" s="18"/>
      <c r="BG123" s="10"/>
      <c r="BH123" s="10"/>
      <c r="BI123" s="10"/>
      <c r="BJ123" s="10"/>
      <c r="BK123" s="12"/>
      <c r="BL123" s="10"/>
      <c r="BM123" s="10"/>
      <c r="BN123" s="18"/>
      <c r="BO123" s="10"/>
      <c r="BP123" s="10"/>
      <c r="BQ123" s="10"/>
      <c r="BR123" s="18"/>
    </row>
    <row r="124" spans="2:70" ht="12.6" customHeight="1" x14ac:dyDescent="0.4"/>
    <row r="125" spans="2:70" ht="12.6" customHeight="1" x14ac:dyDescent="0.4">
      <c r="B125" s="20" t="str">
        <f>入力用シート!B65</f>
        <v>発行:2023.09.26</v>
      </c>
      <c r="AK125" s="20" t="str">
        <f>入力用シート!B65</f>
        <v>発行:2023.09.26</v>
      </c>
    </row>
    <row r="126" spans="2:70" ht="15" customHeight="1" x14ac:dyDescent="0.4"/>
    <row r="127" spans="2:70" ht="15" customHeight="1" x14ac:dyDescent="0.4"/>
    <row r="128" spans="2:70" ht="15" customHeight="1" x14ac:dyDescent="0.4"/>
    <row r="129" ht="15" customHeight="1" x14ac:dyDescent="0.4"/>
    <row r="130" ht="1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</sheetData>
  <sheetProtection algorithmName="SHA-512" hashValue="WJg/2fwA/MENS9zqjO97Z/f4Ek9nKl68mvZ2KkHx/3DdXRjJD5C8Cner99o4+L+4NTaeonEZYZ7D6owdD7lsHg==" saltValue="QUEdIawMUTawjaMW6Kirdw==" spinCount="100000" sheet="1" objects="1" scenarios="1"/>
  <mergeCells count="331">
    <mergeCell ref="S117:AI118"/>
    <mergeCell ref="S105:AI106"/>
    <mergeCell ref="S107:AI108"/>
    <mergeCell ref="S111:AI112"/>
    <mergeCell ref="S109:AI110"/>
    <mergeCell ref="BB103:BR104"/>
    <mergeCell ref="BB105:BR106"/>
    <mergeCell ref="BB107:BR108"/>
    <mergeCell ref="BB109:BR110"/>
    <mergeCell ref="BB111:BR112"/>
    <mergeCell ref="BB113:BR114"/>
    <mergeCell ref="BB115:BR116"/>
    <mergeCell ref="BB93:BR94"/>
    <mergeCell ref="BB95:BR96"/>
    <mergeCell ref="BB97:BR98"/>
    <mergeCell ref="BB99:BR100"/>
    <mergeCell ref="BB101:BR102"/>
    <mergeCell ref="S101:AI102"/>
    <mergeCell ref="S103:AI104"/>
    <mergeCell ref="S113:AI114"/>
    <mergeCell ref="S115:AI116"/>
    <mergeCell ref="S95:AI96"/>
    <mergeCell ref="S97:AI98"/>
    <mergeCell ref="S99:AI100"/>
    <mergeCell ref="AJ101:AJ102"/>
    <mergeCell ref="AK101:AQ102"/>
    <mergeCell ref="AR101:AV102"/>
    <mergeCell ref="AR95:AV96"/>
    <mergeCell ref="AR97:AV98"/>
    <mergeCell ref="AW97:BA98"/>
    <mergeCell ref="AR99:AV100"/>
    <mergeCell ref="AW99:BA100"/>
    <mergeCell ref="S36:AI37"/>
    <mergeCell ref="S38:AI39"/>
    <mergeCell ref="S50:AI51"/>
    <mergeCell ref="S52:AI53"/>
    <mergeCell ref="S40:AI41"/>
    <mergeCell ref="S42:AI43"/>
    <mergeCell ref="S44:AI45"/>
    <mergeCell ref="S46:AI47"/>
    <mergeCell ref="S48:AI49"/>
    <mergeCell ref="A101:A102"/>
    <mergeCell ref="B101:H102"/>
    <mergeCell ref="I101:M102"/>
    <mergeCell ref="A99:A100"/>
    <mergeCell ref="B99:H100"/>
    <mergeCell ref="I99:M100"/>
    <mergeCell ref="N99:R100"/>
    <mergeCell ref="AJ95:AJ96"/>
    <mergeCell ref="AK95:AQ96"/>
    <mergeCell ref="AJ99:AJ100"/>
    <mergeCell ref="AK99:AQ100"/>
    <mergeCell ref="A79:H80"/>
    <mergeCell ref="I79:M80"/>
    <mergeCell ref="N79:R80"/>
    <mergeCell ref="A81:H82"/>
    <mergeCell ref="I81:M82"/>
    <mergeCell ref="S79:AI80"/>
    <mergeCell ref="S81:AI82"/>
    <mergeCell ref="S83:AI84"/>
    <mergeCell ref="S85:AI86"/>
    <mergeCell ref="N81:R82"/>
    <mergeCell ref="A83:H84"/>
    <mergeCell ref="I83:M84"/>
    <mergeCell ref="N83:R84"/>
    <mergeCell ref="A85:H86"/>
    <mergeCell ref="I85:M86"/>
    <mergeCell ref="N85:R86"/>
    <mergeCell ref="S87:AI88"/>
    <mergeCell ref="S89:AI90"/>
    <mergeCell ref="S91:AI92"/>
    <mergeCell ref="A95:A96"/>
    <mergeCell ref="B95:H96"/>
    <mergeCell ref="I95:M96"/>
    <mergeCell ref="N95:R96"/>
    <mergeCell ref="A97:A98"/>
    <mergeCell ref="B97:H98"/>
    <mergeCell ref="I97:M98"/>
    <mergeCell ref="N97:R98"/>
    <mergeCell ref="A87:H88"/>
    <mergeCell ref="I87:M88"/>
    <mergeCell ref="N87:R88"/>
    <mergeCell ref="A89:H90"/>
    <mergeCell ref="I89:M90"/>
    <mergeCell ref="N89:R90"/>
    <mergeCell ref="A91:H92"/>
    <mergeCell ref="I91:M92"/>
    <mergeCell ref="N91:R92"/>
    <mergeCell ref="A93:A94"/>
    <mergeCell ref="B93:H94"/>
    <mergeCell ref="I93:M94"/>
    <mergeCell ref="N93:R94"/>
    <mergeCell ref="AF123:AI123"/>
    <mergeCell ref="AB123:AE123"/>
    <mergeCell ref="T123:W123"/>
    <mergeCell ref="BB91:BR92"/>
    <mergeCell ref="BO119:BR119"/>
    <mergeCell ref="BB87:BR88"/>
    <mergeCell ref="BB89:BR90"/>
    <mergeCell ref="BK119:BN119"/>
    <mergeCell ref="BC119:BF119"/>
    <mergeCell ref="BG119:BJ119"/>
    <mergeCell ref="AF121:AI121"/>
    <mergeCell ref="AB121:AE121"/>
    <mergeCell ref="T121:W121"/>
    <mergeCell ref="S93:AI94"/>
    <mergeCell ref="AJ91:AQ92"/>
    <mergeCell ref="AR91:AV92"/>
    <mergeCell ref="AW91:BA92"/>
    <mergeCell ref="AJ93:AJ94"/>
    <mergeCell ref="AK93:AQ94"/>
    <mergeCell ref="AR93:AV94"/>
    <mergeCell ref="AW93:BA94"/>
    <mergeCell ref="AW95:BA96"/>
    <mergeCell ref="AJ97:AJ98"/>
    <mergeCell ref="AK97:AQ98"/>
    <mergeCell ref="BB85:BR86"/>
    <mergeCell ref="BB79:BR80"/>
    <mergeCell ref="BB81:BR82"/>
    <mergeCell ref="BB83:BR84"/>
    <mergeCell ref="AJ68:AN68"/>
    <mergeCell ref="AP68:AR68"/>
    <mergeCell ref="AS68:AZ68"/>
    <mergeCell ref="BM62:BR62"/>
    <mergeCell ref="BN65:BP65"/>
    <mergeCell ref="AJ67:AR67"/>
    <mergeCell ref="AS67:AZ67"/>
    <mergeCell ref="AJ70:AR70"/>
    <mergeCell ref="AS70:AZ70"/>
    <mergeCell ref="BF64:BI64"/>
    <mergeCell ref="BK64:BL64"/>
    <mergeCell ref="BG65:BI65"/>
    <mergeCell ref="BK65:BL65"/>
    <mergeCell ref="AJ79:AQ80"/>
    <mergeCell ref="AR79:AV80"/>
    <mergeCell ref="AW79:BA80"/>
    <mergeCell ref="AJ81:AQ82"/>
    <mergeCell ref="AR81:AV82"/>
    <mergeCell ref="AW81:BA82"/>
    <mergeCell ref="AJ83:AQ84"/>
    <mergeCell ref="BB28:BR29"/>
    <mergeCell ref="AJ30:AJ31"/>
    <mergeCell ref="AK30:AR31"/>
    <mergeCell ref="AS30:AZ31"/>
    <mergeCell ref="BB30:BR31"/>
    <mergeCell ref="AJ26:AJ27"/>
    <mergeCell ref="AK26:AL27"/>
    <mergeCell ref="AM26:AN27"/>
    <mergeCell ref="AO26:AR27"/>
    <mergeCell ref="AS26:AZ27"/>
    <mergeCell ref="BB26:BR27"/>
    <mergeCell ref="BC55:BF55"/>
    <mergeCell ref="BG55:BJ55"/>
    <mergeCell ref="BK55:BN55"/>
    <mergeCell ref="BO55:BR55"/>
    <mergeCell ref="AJ32:AJ33"/>
    <mergeCell ref="AK32:AR33"/>
    <mergeCell ref="AS32:AZ33"/>
    <mergeCell ref="BB32:BR33"/>
    <mergeCell ref="AJ34:AJ35"/>
    <mergeCell ref="AK34:AR35"/>
    <mergeCell ref="AS34:AZ35"/>
    <mergeCell ref="BB34:BR35"/>
    <mergeCell ref="BB36:BR37"/>
    <mergeCell ref="BB38:BR39"/>
    <mergeCell ref="BB50:BR51"/>
    <mergeCell ref="BB52:BR53"/>
    <mergeCell ref="BB40:BR41"/>
    <mergeCell ref="BB42:BR43"/>
    <mergeCell ref="BB44:BR45"/>
    <mergeCell ref="BB46:BR47"/>
    <mergeCell ref="BB48:BR49"/>
    <mergeCell ref="A67:I67"/>
    <mergeCell ref="J67:Q67"/>
    <mergeCell ref="A68:E68"/>
    <mergeCell ref="G68:I68"/>
    <mergeCell ref="J68:Q68"/>
    <mergeCell ref="A70:I70"/>
    <mergeCell ref="J70:Q70"/>
    <mergeCell ref="S28:AI29"/>
    <mergeCell ref="A24:A25"/>
    <mergeCell ref="B24:I25"/>
    <mergeCell ref="J24:Q25"/>
    <mergeCell ref="S30:AI31"/>
    <mergeCell ref="T57:W57"/>
    <mergeCell ref="AB57:AE57"/>
    <mergeCell ref="AF57:AI57"/>
    <mergeCell ref="T59:W59"/>
    <mergeCell ref="AB59:AE59"/>
    <mergeCell ref="AF59:AI59"/>
    <mergeCell ref="A34:A35"/>
    <mergeCell ref="B34:I35"/>
    <mergeCell ref="J34:Q35"/>
    <mergeCell ref="A28:A29"/>
    <mergeCell ref="B28:I29"/>
    <mergeCell ref="J28:Q29"/>
    <mergeCell ref="S34:AI35"/>
    <mergeCell ref="A30:A31"/>
    <mergeCell ref="B30:I31"/>
    <mergeCell ref="J30:Q31"/>
    <mergeCell ref="S32:AI33"/>
    <mergeCell ref="A32:A33"/>
    <mergeCell ref="B32:I33"/>
    <mergeCell ref="J32:Q33"/>
    <mergeCell ref="A20:A21"/>
    <mergeCell ref="B20:I21"/>
    <mergeCell ref="J20:Q21"/>
    <mergeCell ref="S26:AI27"/>
    <mergeCell ref="S20:AI21"/>
    <mergeCell ref="A26:A27"/>
    <mergeCell ref="B26:C27"/>
    <mergeCell ref="D26:E27"/>
    <mergeCell ref="F26:I27"/>
    <mergeCell ref="J26:Q27"/>
    <mergeCell ref="S24:AI25"/>
    <mergeCell ref="A15:Q16"/>
    <mergeCell ref="A22:A23"/>
    <mergeCell ref="B22:I23"/>
    <mergeCell ref="J22:Q23"/>
    <mergeCell ref="S22:AI23"/>
    <mergeCell ref="AJ6:AR6"/>
    <mergeCell ref="AS6:AZ6"/>
    <mergeCell ref="BB6:BF6"/>
    <mergeCell ref="AQ10:AR10"/>
    <mergeCell ref="AP7:AR7"/>
    <mergeCell ref="AJ7:AN7"/>
    <mergeCell ref="AJ10:AL10"/>
    <mergeCell ref="J18:Q19"/>
    <mergeCell ref="AN10:AO10"/>
    <mergeCell ref="AS7:AZ7"/>
    <mergeCell ref="BE7:BR7"/>
    <mergeCell ref="BE8:BR10"/>
    <mergeCell ref="AJ22:AJ23"/>
    <mergeCell ref="AK22:AR23"/>
    <mergeCell ref="AS22:AZ23"/>
    <mergeCell ref="BB22:BR23"/>
    <mergeCell ref="AJ15:AZ16"/>
    <mergeCell ref="BB18:BR19"/>
    <mergeCell ref="AJ20:AJ21"/>
    <mergeCell ref="AK20:AR21"/>
    <mergeCell ref="AS20:AZ21"/>
    <mergeCell ref="BB20:BR21"/>
    <mergeCell ref="AJ24:AJ25"/>
    <mergeCell ref="BB11:BD13"/>
    <mergeCell ref="BM1:BR1"/>
    <mergeCell ref="BB16:BR17"/>
    <mergeCell ref="BE11:BE13"/>
    <mergeCell ref="BF11:BR13"/>
    <mergeCell ref="BF3:BI3"/>
    <mergeCell ref="BK3:BL3"/>
    <mergeCell ref="BG4:BI4"/>
    <mergeCell ref="BK4:BL4"/>
    <mergeCell ref="BN4:BP4"/>
    <mergeCell ref="BG6:BK6"/>
    <mergeCell ref="BB24:BR25"/>
    <mergeCell ref="A9:I9"/>
    <mergeCell ref="J9:Q9"/>
    <mergeCell ref="J10:Q10"/>
    <mergeCell ref="W3:Z3"/>
    <mergeCell ref="AB3:AC3"/>
    <mergeCell ref="X4:Z4"/>
    <mergeCell ref="AB4:AC4"/>
    <mergeCell ref="AE4:AG4"/>
    <mergeCell ref="A6:I6"/>
    <mergeCell ref="J6:Q6"/>
    <mergeCell ref="S6:W6"/>
    <mergeCell ref="X6:AB6"/>
    <mergeCell ref="A7:E7"/>
    <mergeCell ref="G7:I7"/>
    <mergeCell ref="A10:C10"/>
    <mergeCell ref="E10:F10"/>
    <mergeCell ref="H10:I10"/>
    <mergeCell ref="AQ71:AR71"/>
    <mergeCell ref="AS71:AZ71"/>
    <mergeCell ref="W64:Z64"/>
    <mergeCell ref="AB64:AC64"/>
    <mergeCell ref="X65:Z65"/>
    <mergeCell ref="AB65:AC65"/>
    <mergeCell ref="AE65:AG65"/>
    <mergeCell ref="J7:Q7"/>
    <mergeCell ref="V7:AI7"/>
    <mergeCell ref="V8:AI10"/>
    <mergeCell ref="V11:V13"/>
    <mergeCell ref="AJ9:AR9"/>
    <mergeCell ref="AS9:AZ9"/>
    <mergeCell ref="AS10:AZ10"/>
    <mergeCell ref="AS18:AZ19"/>
    <mergeCell ref="S11:U13"/>
    <mergeCell ref="W11:AI13"/>
    <mergeCell ref="AJ28:AJ29"/>
    <mergeCell ref="AK28:AR29"/>
    <mergeCell ref="AS28:AZ29"/>
    <mergeCell ref="AK24:AR25"/>
    <mergeCell ref="AS24:AZ25"/>
    <mergeCell ref="S16:AI17"/>
    <mergeCell ref="S18:AI19"/>
    <mergeCell ref="A76:Q77"/>
    <mergeCell ref="AJ76:AZ77"/>
    <mergeCell ref="BB77:BR78"/>
    <mergeCell ref="S77:AI78"/>
    <mergeCell ref="S67:W67"/>
    <mergeCell ref="X67:AB67"/>
    <mergeCell ref="BB67:BF67"/>
    <mergeCell ref="BG67:BK67"/>
    <mergeCell ref="V68:AI68"/>
    <mergeCell ref="BE68:BR68"/>
    <mergeCell ref="V69:AI71"/>
    <mergeCell ref="BE69:BR71"/>
    <mergeCell ref="S72:U74"/>
    <mergeCell ref="V72:V74"/>
    <mergeCell ref="W72:AI74"/>
    <mergeCell ref="BB72:BD74"/>
    <mergeCell ref="BE72:BE74"/>
    <mergeCell ref="BF72:BR74"/>
    <mergeCell ref="A71:C71"/>
    <mergeCell ref="E71:F71"/>
    <mergeCell ref="H71:I71"/>
    <mergeCell ref="J71:Q71"/>
    <mergeCell ref="AJ71:AL71"/>
    <mergeCell ref="AN71:AO71"/>
    <mergeCell ref="AR83:AV84"/>
    <mergeCell ref="AW83:BA84"/>
    <mergeCell ref="AJ85:AQ86"/>
    <mergeCell ref="AR85:AV86"/>
    <mergeCell ref="AW85:BA86"/>
    <mergeCell ref="AJ87:AQ88"/>
    <mergeCell ref="AR87:AV88"/>
    <mergeCell ref="AW87:BA88"/>
    <mergeCell ref="AJ89:AQ90"/>
    <mergeCell ref="AR89:AV90"/>
    <mergeCell ref="AW89:BA90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blackAndWhite="1" horizontalDpi="1200" verticalDpi="1200" r:id="rId1"/>
  <rowBreaks count="1" manualBreakCount="1">
    <brk id="61" max="16383" man="1"/>
  </rowBreaks>
  <ignoredErrors>
    <ignoredError sqref="AJ81:BA90 A81:R9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入力用シート</vt:lpstr>
      <vt:lpstr>印刷用シート</vt:lpstr>
      <vt:lpstr>印刷用シート!Print_Area</vt:lpstr>
      <vt:lpstr>入力用シート!Print_Area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IIJIMA-PC</dc:creator>
  <cp:keywords/>
  <dc:description/>
  <cp:lastModifiedBy>寺尾 匠／リンク建設</cp:lastModifiedBy>
  <cp:revision/>
  <dcterms:created xsi:type="dcterms:W3CDTF">2023-09-01T06:39:05Z</dcterms:created>
  <dcterms:modified xsi:type="dcterms:W3CDTF">2024-12-12T06:18:43Z</dcterms:modified>
  <cp:category/>
  <cp:contentStatus/>
</cp:coreProperties>
</file>